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filterPrivacy="1" defaultThemeVersion="124226"/>
  <xr:revisionPtr revIDLastSave="9" documentId="13_ncr:20001_{FA7DE937-2E31-4B1F-A07C-15C2C3C70047}" xr6:coauthVersionLast="47" xr6:coauthVersionMax="47" xr10:uidLastSave="{088862EE-1746-4FD2-8C88-B1D161884BCE}"/>
  <bookViews>
    <workbookView xWindow="-110" yWindow="-110" windowWidth="19420" windowHeight="10300" xr2:uid="{00000000-000D-0000-FFFF-FFFF00000000}"/>
  </bookViews>
  <sheets>
    <sheet name="松田　寛" sheetId="18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3" i="18" l="1"/>
  <c r="M34" i="18"/>
  <c r="L31" i="18"/>
  <c r="I32" i="18"/>
  <c r="I33" i="18"/>
  <c r="G32" i="18"/>
  <c r="G33" i="18"/>
  <c r="E33" i="18"/>
  <c r="F33" i="18"/>
  <c r="H33" i="18"/>
  <c r="J33" i="18"/>
  <c r="K33" i="18"/>
  <c r="E34" i="18"/>
  <c r="F34" i="18"/>
  <c r="H34" i="18"/>
  <c r="J34" i="18"/>
  <c r="K34" i="18"/>
  <c r="D31" i="18"/>
  <c r="D32" i="18"/>
  <c r="D33" i="18"/>
  <c r="C33" i="18"/>
  <c r="C34" i="18"/>
  <c r="B32" i="18"/>
  <c r="B33" i="18"/>
  <c r="R366" i="18"/>
  <c r="T366" i="18"/>
  <c r="R214" i="18"/>
  <c r="T214" i="18" s="1"/>
  <c r="R215" i="18"/>
  <c r="T215" i="18" s="1"/>
  <c r="R216" i="18"/>
  <c r="T216" i="18" s="1"/>
  <c r="I4" i="18" s="1"/>
  <c r="R217" i="18"/>
  <c r="T217" i="18" s="1"/>
  <c r="I5" i="18" s="1"/>
  <c r="R218" i="18"/>
  <c r="T218" i="18" s="1"/>
  <c r="I6" i="18" s="1"/>
  <c r="R219" i="18"/>
  <c r="T219" i="18" s="1"/>
  <c r="I7" i="18" s="1"/>
  <c r="R220" i="18"/>
  <c r="T220" i="18" s="1"/>
  <c r="I8" i="18" s="1"/>
  <c r="R221" i="18"/>
  <c r="T221" i="18" s="1"/>
  <c r="I9" i="18" s="1"/>
  <c r="R222" i="18"/>
  <c r="T222" i="18" s="1"/>
  <c r="I10" i="18" s="1"/>
  <c r="R223" i="18"/>
  <c r="T223" i="18" s="1"/>
  <c r="I11" i="18" s="1"/>
  <c r="R224" i="18"/>
  <c r="T224" i="18" s="1"/>
  <c r="I12" i="18" s="1"/>
  <c r="R225" i="18"/>
  <c r="T225" i="18" s="1"/>
  <c r="I13" i="18" s="1"/>
  <c r="R226" i="18"/>
  <c r="R227" i="18"/>
  <c r="R228" i="18"/>
  <c r="T228" i="18" s="1"/>
  <c r="I16" i="18" s="1"/>
  <c r="R229" i="18"/>
  <c r="T229" i="18" s="1"/>
  <c r="I17" i="18" s="1"/>
  <c r="R230" i="18"/>
  <c r="T230" i="18" s="1"/>
  <c r="I18" i="18" s="1"/>
  <c r="R231" i="18"/>
  <c r="T231" i="18" s="1"/>
  <c r="I19" i="18" s="1"/>
  <c r="R232" i="18"/>
  <c r="T232" i="18" s="1"/>
  <c r="I20" i="18" s="1"/>
  <c r="R233" i="18"/>
  <c r="T233" i="18" s="1"/>
  <c r="R234" i="18"/>
  <c r="T234" i="18" s="1"/>
  <c r="I22" i="18" s="1"/>
  <c r="R235" i="18"/>
  <c r="T235" i="18" s="1"/>
  <c r="I23" i="18" s="1"/>
  <c r="R236" i="18"/>
  <c r="T236" i="18" s="1"/>
  <c r="I24" i="18" s="1"/>
  <c r="R237" i="18"/>
  <c r="T237" i="18" s="1"/>
  <c r="I25" i="18" s="1"/>
  <c r="R238" i="18"/>
  <c r="R239" i="18"/>
  <c r="T239" i="18" s="1"/>
  <c r="I27" i="18" s="1"/>
  <c r="R240" i="18"/>
  <c r="T240" i="18" s="1"/>
  <c r="R241" i="18"/>
  <c r="T241" i="18" s="1"/>
  <c r="I29" i="18" s="1"/>
  <c r="R242" i="18"/>
  <c r="T242" i="18" s="1"/>
  <c r="I30" i="18" s="1"/>
  <c r="R243" i="18"/>
  <c r="T243" i="18" s="1"/>
  <c r="I31" i="18" s="1"/>
  <c r="R244" i="18"/>
  <c r="T244" i="18" s="1"/>
  <c r="R245" i="18"/>
  <c r="T245" i="18" s="1"/>
  <c r="R246" i="18"/>
  <c r="T246" i="18" s="1"/>
  <c r="J4" i="18" s="1"/>
  <c r="R247" i="18"/>
  <c r="T247" i="18" s="1"/>
  <c r="J5" i="18" s="1"/>
  <c r="R248" i="18"/>
  <c r="R249" i="18"/>
  <c r="T249" i="18" s="1"/>
  <c r="J7" i="18" s="1"/>
  <c r="R250" i="18"/>
  <c r="T250" i="18" s="1"/>
  <c r="J8" i="18" s="1"/>
  <c r="R251" i="18"/>
  <c r="T251" i="18" s="1"/>
  <c r="J9" i="18" s="1"/>
  <c r="R252" i="18"/>
  <c r="T252" i="18" s="1"/>
  <c r="J10" i="18" s="1"/>
  <c r="R253" i="18"/>
  <c r="T253" i="18" s="1"/>
  <c r="J11" i="18" s="1"/>
  <c r="R254" i="18"/>
  <c r="T254" i="18" s="1"/>
  <c r="J12" i="18" s="1"/>
  <c r="R255" i="18"/>
  <c r="T255" i="18" s="1"/>
  <c r="J13" i="18" s="1"/>
  <c r="R256" i="18"/>
  <c r="T256" i="18" s="1"/>
  <c r="J14" i="18" s="1"/>
  <c r="R257" i="18"/>
  <c r="T257" i="18" s="1"/>
  <c r="J15" i="18" s="1"/>
  <c r="R258" i="18"/>
  <c r="T258" i="18" s="1"/>
  <c r="J16" i="18" s="1"/>
  <c r="R259" i="18"/>
  <c r="T259" i="18" s="1"/>
  <c r="J17" i="18" s="1"/>
  <c r="R260" i="18"/>
  <c r="T260" i="18" s="1"/>
  <c r="J18" i="18" s="1"/>
  <c r="R261" i="18"/>
  <c r="T261" i="18" s="1"/>
  <c r="R262" i="18"/>
  <c r="T262" i="18" s="1"/>
  <c r="J20" i="18" s="1"/>
  <c r="R263" i="18"/>
  <c r="T263" i="18" s="1"/>
  <c r="J21" i="18" s="1"/>
  <c r="R264" i="18"/>
  <c r="T264" i="18" s="1"/>
  <c r="J22" i="18" s="1"/>
  <c r="R265" i="18"/>
  <c r="T265" i="18" s="1"/>
  <c r="J23" i="18" s="1"/>
  <c r="R266" i="18"/>
  <c r="T266" i="18" s="1"/>
  <c r="J24" i="18" s="1"/>
  <c r="R267" i="18"/>
  <c r="T267" i="18" s="1"/>
  <c r="J25" i="18" s="1"/>
  <c r="R268" i="18"/>
  <c r="T268" i="18" s="1"/>
  <c r="R269" i="18"/>
  <c r="T269" i="18" s="1"/>
  <c r="J27" i="18" s="1"/>
  <c r="R270" i="18"/>
  <c r="T270" i="18" s="1"/>
  <c r="J28" i="18" s="1"/>
  <c r="R271" i="18"/>
  <c r="T271" i="18" s="1"/>
  <c r="J29" i="18" s="1"/>
  <c r="R272" i="18"/>
  <c r="T272" i="18" s="1"/>
  <c r="J30" i="18" s="1"/>
  <c r="R273" i="18"/>
  <c r="T273" i="18" s="1"/>
  <c r="J31" i="18" s="1"/>
  <c r="R274" i="18"/>
  <c r="T274" i="18" s="1"/>
  <c r="J32" i="18" s="1"/>
  <c r="R275" i="18"/>
  <c r="T275" i="18" s="1"/>
  <c r="R276" i="18"/>
  <c r="T276" i="18" s="1"/>
  <c r="R277" i="18"/>
  <c r="T277" i="18" s="1"/>
  <c r="K4" i="18" s="1"/>
  <c r="R278" i="18"/>
  <c r="T278" i="18" s="1"/>
  <c r="K5" i="18" s="1"/>
  <c r="R279" i="18"/>
  <c r="T279" i="18" s="1"/>
  <c r="K6" i="18" s="1"/>
  <c r="R280" i="18"/>
  <c r="T280" i="18" s="1"/>
  <c r="K7" i="18" s="1"/>
  <c r="R281" i="18"/>
  <c r="T281" i="18" s="1"/>
  <c r="K8" i="18" s="1"/>
  <c r="R282" i="18"/>
  <c r="T282" i="18" s="1"/>
  <c r="K9" i="18" s="1"/>
  <c r="R283" i="18"/>
  <c r="T283" i="18" s="1"/>
  <c r="K10" i="18" s="1"/>
  <c r="R284" i="18"/>
  <c r="T284" i="18" s="1"/>
  <c r="K11" i="18" s="1"/>
  <c r="R285" i="18"/>
  <c r="T285" i="18" s="1"/>
  <c r="K12" i="18" s="1"/>
  <c r="R286" i="18"/>
  <c r="T286" i="18" s="1"/>
  <c r="K13" i="18" s="1"/>
  <c r="R287" i="18"/>
  <c r="T287" i="18" s="1"/>
  <c r="K14" i="18" s="1"/>
  <c r="R288" i="18"/>
  <c r="T288" i="18" s="1"/>
  <c r="K15" i="18" s="1"/>
  <c r="R289" i="18"/>
  <c r="T289" i="18" s="1"/>
  <c r="R290" i="18"/>
  <c r="R291" i="18"/>
  <c r="T291" i="18" s="1"/>
  <c r="K18" i="18" s="1"/>
  <c r="R292" i="18"/>
  <c r="T292" i="18" s="1"/>
  <c r="K19" i="18" s="1"/>
  <c r="R293" i="18"/>
  <c r="T293" i="18" s="1"/>
  <c r="K20" i="18" s="1"/>
  <c r="R294" i="18"/>
  <c r="T294" i="18" s="1"/>
  <c r="K21" i="18" s="1"/>
  <c r="R295" i="18"/>
  <c r="T295" i="18" s="1"/>
  <c r="K22" i="18" s="1"/>
  <c r="R296" i="18"/>
  <c r="T296" i="18" s="1"/>
  <c r="K23" i="18" s="1"/>
  <c r="R297" i="18"/>
  <c r="T297" i="18" s="1"/>
  <c r="R298" i="18"/>
  <c r="T298" i="18" s="1"/>
  <c r="K25" i="18" s="1"/>
  <c r="R299" i="18"/>
  <c r="T299" i="18" s="1"/>
  <c r="K26" i="18" s="1"/>
  <c r="R300" i="18"/>
  <c r="T300" i="18" s="1"/>
  <c r="K27" i="18" s="1"/>
  <c r="R301" i="18"/>
  <c r="T301" i="18" s="1"/>
  <c r="K28" i="18" s="1"/>
  <c r="R302" i="18"/>
  <c r="T302" i="18" s="1"/>
  <c r="K29" i="18" s="1"/>
  <c r="R303" i="18"/>
  <c r="T303" i="18" s="1"/>
  <c r="K30" i="18" s="1"/>
  <c r="R304" i="18"/>
  <c r="R305" i="18"/>
  <c r="T305" i="18" s="1"/>
  <c r="R306" i="18"/>
  <c r="R307" i="18"/>
  <c r="R308" i="18"/>
  <c r="T308" i="18" s="1"/>
  <c r="L4" i="18" s="1"/>
  <c r="R309" i="18"/>
  <c r="T309" i="18" s="1"/>
  <c r="L5" i="18" s="1"/>
  <c r="R310" i="18"/>
  <c r="T310" i="18" s="1"/>
  <c r="L6" i="18" s="1"/>
  <c r="R311" i="18"/>
  <c r="T311" i="18" s="1"/>
  <c r="L7" i="18" s="1"/>
  <c r="R312" i="18"/>
  <c r="T312" i="18" s="1"/>
  <c r="L8" i="18" s="1"/>
  <c r="R313" i="18"/>
  <c r="T313" i="18" s="1"/>
  <c r="L9" i="18" s="1"/>
  <c r="R314" i="18"/>
  <c r="T314" i="18" s="1"/>
  <c r="R315" i="18"/>
  <c r="T315" i="18" s="1"/>
  <c r="L11" i="18" s="1"/>
  <c r="R316" i="18"/>
  <c r="T316" i="18" s="1"/>
  <c r="L12" i="18" s="1"/>
  <c r="R317" i="18"/>
  <c r="T317" i="18" s="1"/>
  <c r="R318" i="18"/>
  <c r="T318" i="18" s="1"/>
  <c r="L14" i="18" s="1"/>
  <c r="R319" i="18"/>
  <c r="T319" i="18" s="1"/>
  <c r="L15" i="18" s="1"/>
  <c r="R320" i="18"/>
  <c r="T320" i="18" s="1"/>
  <c r="L16" i="18" s="1"/>
  <c r="R321" i="18"/>
  <c r="T321" i="18" s="1"/>
  <c r="L17" i="18" s="1"/>
  <c r="R322" i="18"/>
  <c r="T322" i="18" s="1"/>
  <c r="L18" i="18" s="1"/>
  <c r="R323" i="18"/>
  <c r="T323" i="18" s="1"/>
  <c r="L19" i="18" s="1"/>
  <c r="R324" i="18"/>
  <c r="T324" i="18" s="1"/>
  <c r="R325" i="18"/>
  <c r="R326" i="18"/>
  <c r="T326" i="18" s="1"/>
  <c r="L22" i="18" s="1"/>
  <c r="R327" i="18"/>
  <c r="T327" i="18" s="1"/>
  <c r="L23" i="18" s="1"/>
  <c r="R328" i="18"/>
  <c r="T328" i="18" s="1"/>
  <c r="L24" i="18" s="1"/>
  <c r="R329" i="18"/>
  <c r="T329" i="18" s="1"/>
  <c r="L25" i="18" s="1"/>
  <c r="R330" i="18"/>
  <c r="T330" i="18" s="1"/>
  <c r="L26" i="18" s="1"/>
  <c r="R331" i="18"/>
  <c r="T331" i="18" s="1"/>
  <c r="R332" i="18"/>
  <c r="T332" i="18" s="1"/>
  <c r="L28" i="18" s="1"/>
  <c r="R333" i="18"/>
  <c r="T333" i="18" s="1"/>
  <c r="L29" i="18" s="1"/>
  <c r="R334" i="18"/>
  <c r="T334" i="18" s="1"/>
  <c r="L30" i="18" s="1"/>
  <c r="R335" i="18"/>
  <c r="T335" i="18" s="1"/>
  <c r="R336" i="18"/>
  <c r="R337" i="18"/>
  <c r="T337" i="18" s="1"/>
  <c r="M4" i="18" s="1"/>
  <c r="R338" i="18"/>
  <c r="T338" i="18" s="1"/>
  <c r="M5" i="18" s="1"/>
  <c r="R339" i="18"/>
  <c r="T339" i="18" s="1"/>
  <c r="M6" i="18" s="1"/>
  <c r="R340" i="18"/>
  <c r="T340" i="18" s="1"/>
  <c r="M7" i="18" s="1"/>
  <c r="R341" i="18"/>
  <c r="T341" i="18" s="1"/>
  <c r="M8" i="18" s="1"/>
  <c r="R342" i="18"/>
  <c r="T342" i="18" s="1"/>
  <c r="M9" i="18" s="1"/>
  <c r="R343" i="18"/>
  <c r="T343" i="18" s="1"/>
  <c r="M10" i="18" s="1"/>
  <c r="R344" i="18"/>
  <c r="T344" i="18" s="1"/>
  <c r="M11" i="18" s="1"/>
  <c r="R345" i="18"/>
  <c r="T345" i="18" s="1"/>
  <c r="R346" i="18"/>
  <c r="T346" i="18" s="1"/>
  <c r="M13" i="18" s="1"/>
  <c r="R347" i="18"/>
  <c r="R348" i="18"/>
  <c r="T348" i="18" s="1"/>
  <c r="M15" i="18" s="1"/>
  <c r="R349" i="18"/>
  <c r="T349" i="18" s="1"/>
  <c r="M16" i="18" s="1"/>
  <c r="R350" i="18"/>
  <c r="T350" i="18" s="1"/>
  <c r="M17" i="18" s="1"/>
  <c r="R351" i="18"/>
  <c r="T351" i="18" s="1"/>
  <c r="M18" i="18" s="1"/>
  <c r="R352" i="18"/>
  <c r="T352" i="18" s="1"/>
  <c r="M19" i="18" s="1"/>
  <c r="R353" i="18"/>
  <c r="T353" i="18" s="1"/>
  <c r="M20" i="18" s="1"/>
  <c r="R354" i="18"/>
  <c r="T354" i="18" s="1"/>
  <c r="M21" i="18" s="1"/>
  <c r="R355" i="18"/>
  <c r="T355" i="18" s="1"/>
  <c r="M22" i="18" s="1"/>
  <c r="R356" i="18"/>
  <c r="T356" i="18" s="1"/>
  <c r="M23" i="18" s="1"/>
  <c r="R357" i="18"/>
  <c r="T357" i="18" s="1"/>
  <c r="M24" i="18" s="1"/>
  <c r="R358" i="18"/>
  <c r="T358" i="18" s="1"/>
  <c r="M25" i="18" s="1"/>
  <c r="R359" i="18"/>
  <c r="T359" i="18" s="1"/>
  <c r="M26" i="18" s="1"/>
  <c r="R360" i="18"/>
  <c r="T360" i="18" s="1"/>
  <c r="M27" i="18" s="1"/>
  <c r="R361" i="18"/>
  <c r="T361" i="18" s="1"/>
  <c r="M28" i="18" s="1"/>
  <c r="R362" i="18"/>
  <c r="T362" i="18" s="1"/>
  <c r="M29" i="18" s="1"/>
  <c r="R363" i="18"/>
  <c r="T363" i="18" s="1"/>
  <c r="M30" i="18" s="1"/>
  <c r="R364" i="18"/>
  <c r="T364" i="18" s="1"/>
  <c r="M31" i="18" s="1"/>
  <c r="R365" i="18"/>
  <c r="T365" i="18" s="1"/>
  <c r="M32" i="18" s="1"/>
  <c r="R213" i="18"/>
  <c r="T213" i="18" s="1"/>
  <c r="H32" i="18" s="1"/>
  <c r="AB7" i="18"/>
  <c r="S368" i="18"/>
  <c r="T347" i="18"/>
  <c r="M14" i="18" s="1"/>
  <c r="T336" i="18"/>
  <c r="T325" i="18"/>
  <c r="L21" i="18" s="1"/>
  <c r="T248" i="18"/>
  <c r="J6" i="18" s="1"/>
  <c r="T238" i="18"/>
  <c r="I26" i="18" s="1"/>
  <c r="T227" i="18"/>
  <c r="I15" i="18" s="1"/>
  <c r="T226" i="18"/>
  <c r="I14" i="18" s="1"/>
  <c r="R212" i="18"/>
  <c r="T212" i="18" s="1"/>
  <c r="R211" i="18"/>
  <c r="T211" i="18" s="1"/>
  <c r="H30" i="18" s="1"/>
  <c r="R210" i="18"/>
  <c r="T210" i="18" s="1"/>
  <c r="H29" i="18" s="1"/>
  <c r="R209" i="18"/>
  <c r="T209" i="18" s="1"/>
  <c r="H28" i="18" s="1"/>
  <c r="R208" i="18"/>
  <c r="T208" i="18" s="1"/>
  <c r="H27" i="18" s="1"/>
  <c r="R207" i="18"/>
  <c r="T207" i="18" s="1"/>
  <c r="H26" i="18" s="1"/>
  <c r="R206" i="18"/>
  <c r="T206" i="18" s="1"/>
  <c r="H25" i="18" s="1"/>
  <c r="R205" i="18"/>
  <c r="T205" i="18" s="1"/>
  <c r="R204" i="18"/>
  <c r="T204" i="18" s="1"/>
  <c r="H23" i="18" s="1"/>
  <c r="R203" i="18"/>
  <c r="T203" i="18" s="1"/>
  <c r="H22" i="18" s="1"/>
  <c r="R202" i="18"/>
  <c r="T202" i="18" s="1"/>
  <c r="H21" i="18" s="1"/>
  <c r="R201" i="18"/>
  <c r="T201" i="18" s="1"/>
  <c r="H20" i="18" s="1"/>
  <c r="R200" i="18"/>
  <c r="T200" i="18" s="1"/>
  <c r="H19" i="18" s="1"/>
  <c r="R199" i="18"/>
  <c r="T199" i="18" s="1"/>
  <c r="H18" i="18" s="1"/>
  <c r="R198" i="18"/>
  <c r="T198" i="18" s="1"/>
  <c r="H17" i="18" s="1"/>
  <c r="R197" i="18"/>
  <c r="T197" i="18" s="1"/>
  <c r="H16" i="18" s="1"/>
  <c r="R196" i="18"/>
  <c r="T196" i="18" s="1"/>
  <c r="H15" i="18" s="1"/>
  <c r="R195" i="18"/>
  <c r="T195" i="18" s="1"/>
  <c r="H14" i="18" s="1"/>
  <c r="R194" i="18"/>
  <c r="T194" i="18" s="1"/>
  <c r="H13" i="18" s="1"/>
  <c r="R193" i="18"/>
  <c r="T193" i="18" s="1"/>
  <c r="H12" i="18" s="1"/>
  <c r="R192" i="18"/>
  <c r="T192" i="18" s="1"/>
  <c r="H11" i="18" s="1"/>
  <c r="R191" i="18"/>
  <c r="T191" i="18" s="1"/>
  <c r="H10" i="18" s="1"/>
  <c r="R190" i="18"/>
  <c r="T190" i="18" s="1"/>
  <c r="H9" i="18" s="1"/>
  <c r="R189" i="18"/>
  <c r="T189" i="18" s="1"/>
  <c r="H8" i="18" s="1"/>
  <c r="R188" i="18"/>
  <c r="T188" i="18" s="1"/>
  <c r="H7" i="18" s="1"/>
  <c r="R187" i="18"/>
  <c r="T187" i="18" s="1"/>
  <c r="H6" i="18" s="1"/>
  <c r="R186" i="18"/>
  <c r="T186" i="18" s="1"/>
  <c r="H5" i="18" s="1"/>
  <c r="R185" i="18"/>
  <c r="T185" i="18" s="1"/>
  <c r="H4" i="18" s="1"/>
  <c r="R184" i="18"/>
  <c r="T184" i="18" s="1"/>
  <c r="R183" i="18"/>
  <c r="T183" i="18" s="1"/>
  <c r="R182" i="18"/>
  <c r="T182" i="18" s="1"/>
  <c r="G31" i="18" s="1"/>
  <c r="R181" i="18"/>
  <c r="T181" i="18" s="1"/>
  <c r="G30" i="18" s="1"/>
  <c r="R180" i="18"/>
  <c r="T180" i="18" s="1"/>
  <c r="G29" i="18" s="1"/>
  <c r="R179" i="18"/>
  <c r="T179" i="18" s="1"/>
  <c r="G28" i="18" s="1"/>
  <c r="R178" i="18"/>
  <c r="T178" i="18" s="1"/>
  <c r="G27" i="18" s="1"/>
  <c r="R177" i="18"/>
  <c r="T177" i="18" s="1"/>
  <c r="R176" i="18"/>
  <c r="T176" i="18" s="1"/>
  <c r="G25" i="18" s="1"/>
  <c r="R175" i="18"/>
  <c r="T175" i="18" s="1"/>
  <c r="G24" i="18" s="1"/>
  <c r="R174" i="18"/>
  <c r="T174" i="18" s="1"/>
  <c r="G23" i="18" s="1"/>
  <c r="R173" i="18"/>
  <c r="T173" i="18" s="1"/>
  <c r="G22" i="18" s="1"/>
  <c r="R172" i="18"/>
  <c r="T172" i="18" s="1"/>
  <c r="G21" i="18" s="1"/>
  <c r="R171" i="18"/>
  <c r="T171" i="18" s="1"/>
  <c r="G20" i="18" s="1"/>
  <c r="R170" i="18"/>
  <c r="T170" i="18" s="1"/>
  <c r="G19" i="18" s="1"/>
  <c r="R169" i="18"/>
  <c r="T169" i="18" s="1"/>
  <c r="G18" i="18" s="1"/>
  <c r="R168" i="18"/>
  <c r="T168" i="18" s="1"/>
  <c r="G17" i="18" s="1"/>
  <c r="R167" i="18"/>
  <c r="T167" i="18" s="1"/>
  <c r="G16" i="18" s="1"/>
  <c r="R166" i="18"/>
  <c r="T166" i="18" s="1"/>
  <c r="G15" i="18" s="1"/>
  <c r="R165" i="18"/>
  <c r="T165" i="18" s="1"/>
  <c r="G14" i="18" s="1"/>
  <c r="R164" i="18"/>
  <c r="T164" i="18" s="1"/>
  <c r="G13" i="18" s="1"/>
  <c r="R163" i="18"/>
  <c r="T163" i="18" s="1"/>
  <c r="G12" i="18" s="1"/>
  <c r="R162" i="18"/>
  <c r="T162" i="18" s="1"/>
  <c r="G11" i="18" s="1"/>
  <c r="R161" i="18"/>
  <c r="T161" i="18" s="1"/>
  <c r="G10" i="18" s="1"/>
  <c r="R160" i="18"/>
  <c r="T160" i="18" s="1"/>
  <c r="G9" i="18" s="1"/>
  <c r="R159" i="18"/>
  <c r="T159" i="18" s="1"/>
  <c r="G8" i="18" s="1"/>
  <c r="R158" i="18"/>
  <c r="T158" i="18" s="1"/>
  <c r="G7" i="18" s="1"/>
  <c r="R157" i="18"/>
  <c r="T157" i="18" s="1"/>
  <c r="G6" i="18" s="1"/>
  <c r="R156" i="18"/>
  <c r="T156" i="18" s="1"/>
  <c r="G5" i="18" s="1"/>
  <c r="R155" i="18"/>
  <c r="T155" i="18" s="1"/>
  <c r="G4" i="18" s="1"/>
  <c r="R154" i="18"/>
  <c r="T154" i="18" s="1"/>
  <c r="R153" i="18"/>
  <c r="T153" i="18" s="1"/>
  <c r="R152" i="18"/>
  <c r="T152" i="18" s="1"/>
  <c r="F32" i="18" s="1"/>
  <c r="R151" i="18"/>
  <c r="T151" i="18" s="1"/>
  <c r="F31" i="18" s="1"/>
  <c r="R150" i="18"/>
  <c r="T150" i="18" s="1"/>
  <c r="F30" i="18" s="1"/>
  <c r="R149" i="18"/>
  <c r="T149" i="18" s="1"/>
  <c r="R148" i="18"/>
  <c r="T148" i="18" s="1"/>
  <c r="F28" i="18" s="1"/>
  <c r="R147" i="18"/>
  <c r="T147" i="18" s="1"/>
  <c r="F27" i="18" s="1"/>
  <c r="R146" i="18"/>
  <c r="T146" i="18" s="1"/>
  <c r="F26" i="18" s="1"/>
  <c r="R145" i="18"/>
  <c r="T145" i="18" s="1"/>
  <c r="F25" i="18" s="1"/>
  <c r="R144" i="18"/>
  <c r="T144" i="18" s="1"/>
  <c r="F24" i="18" s="1"/>
  <c r="R143" i="18"/>
  <c r="T143" i="18" s="1"/>
  <c r="F23" i="18" s="1"/>
  <c r="R142" i="18"/>
  <c r="T142" i="18" s="1"/>
  <c r="F22" i="18" s="1"/>
  <c r="R141" i="18"/>
  <c r="T141" i="18" s="1"/>
  <c r="F21" i="18" s="1"/>
  <c r="R140" i="18"/>
  <c r="T140" i="18" s="1"/>
  <c r="F20" i="18" s="1"/>
  <c r="R139" i="18"/>
  <c r="T139" i="18" s="1"/>
  <c r="F19" i="18" s="1"/>
  <c r="R138" i="18"/>
  <c r="T138" i="18" s="1"/>
  <c r="F18" i="18" s="1"/>
  <c r="R137" i="18"/>
  <c r="T137" i="18" s="1"/>
  <c r="F17" i="18" s="1"/>
  <c r="R136" i="18"/>
  <c r="T136" i="18" s="1"/>
  <c r="F16" i="18" s="1"/>
  <c r="R135" i="18"/>
  <c r="T135" i="18" s="1"/>
  <c r="F15" i="18" s="1"/>
  <c r="R134" i="18"/>
  <c r="T134" i="18" s="1"/>
  <c r="F14" i="18" s="1"/>
  <c r="R133" i="18"/>
  <c r="T133" i="18" s="1"/>
  <c r="F13" i="18" s="1"/>
  <c r="R132" i="18"/>
  <c r="T132" i="18" s="1"/>
  <c r="F12" i="18" s="1"/>
  <c r="R131" i="18"/>
  <c r="T131" i="18" s="1"/>
  <c r="F11" i="18" s="1"/>
  <c r="R130" i="18"/>
  <c r="T130" i="18" s="1"/>
  <c r="F10" i="18" s="1"/>
  <c r="R129" i="18"/>
  <c r="T129" i="18" s="1"/>
  <c r="F9" i="18" s="1"/>
  <c r="R128" i="18"/>
  <c r="T128" i="18" s="1"/>
  <c r="F8" i="18" s="1"/>
  <c r="R127" i="18"/>
  <c r="T127" i="18" s="1"/>
  <c r="F7" i="18" s="1"/>
  <c r="R126" i="18"/>
  <c r="T126" i="18" s="1"/>
  <c r="F6" i="18" s="1"/>
  <c r="R125" i="18"/>
  <c r="T125" i="18" s="1"/>
  <c r="F5" i="18" s="1"/>
  <c r="R124" i="18"/>
  <c r="T124" i="18" s="1"/>
  <c r="F4" i="18" s="1"/>
  <c r="R123" i="18"/>
  <c r="T123" i="18" s="1"/>
  <c r="R122" i="18"/>
  <c r="T122" i="18" s="1"/>
  <c r="R121" i="18"/>
  <c r="T121" i="18" s="1"/>
  <c r="R120" i="18"/>
  <c r="T120" i="18" s="1"/>
  <c r="E31" i="18" s="1"/>
  <c r="R119" i="18"/>
  <c r="T119" i="18" s="1"/>
  <c r="E30" i="18" s="1"/>
  <c r="R118" i="18"/>
  <c r="T118" i="18" s="1"/>
  <c r="E29" i="18" s="1"/>
  <c r="R117" i="18"/>
  <c r="T117" i="18" s="1"/>
  <c r="E28" i="18" s="1"/>
  <c r="R116" i="18"/>
  <c r="T116" i="18" s="1"/>
  <c r="E27" i="18" s="1"/>
  <c r="R115" i="18"/>
  <c r="T115" i="18" s="1"/>
  <c r="E26" i="18" s="1"/>
  <c r="R114" i="18"/>
  <c r="T114" i="18" s="1"/>
  <c r="R113" i="18"/>
  <c r="T113" i="18" s="1"/>
  <c r="E24" i="18" s="1"/>
  <c r="R112" i="18"/>
  <c r="T112" i="18" s="1"/>
  <c r="E23" i="18" s="1"/>
  <c r="R111" i="18"/>
  <c r="T111" i="18" s="1"/>
  <c r="E22" i="18" s="1"/>
  <c r="R110" i="18"/>
  <c r="T110" i="18" s="1"/>
  <c r="E21" i="18" s="1"/>
  <c r="R109" i="18"/>
  <c r="T109" i="18" s="1"/>
  <c r="E20" i="18" s="1"/>
  <c r="R108" i="18"/>
  <c r="T108" i="18" s="1"/>
  <c r="E19" i="18" s="1"/>
  <c r="R107" i="18"/>
  <c r="T107" i="18" s="1"/>
  <c r="E18" i="18" s="1"/>
  <c r="R106" i="18"/>
  <c r="T106" i="18" s="1"/>
  <c r="E17" i="18" s="1"/>
  <c r="R105" i="18"/>
  <c r="T105" i="18" s="1"/>
  <c r="E16" i="18" s="1"/>
  <c r="R104" i="18"/>
  <c r="T104" i="18" s="1"/>
  <c r="E15" i="18" s="1"/>
  <c r="R103" i="18"/>
  <c r="T103" i="18" s="1"/>
  <c r="E14" i="18" s="1"/>
  <c r="R102" i="18"/>
  <c r="T102" i="18" s="1"/>
  <c r="E13" i="18" s="1"/>
  <c r="R101" i="18"/>
  <c r="T101" i="18" s="1"/>
  <c r="E12" i="18" s="1"/>
  <c r="R100" i="18"/>
  <c r="T100" i="18" s="1"/>
  <c r="E11" i="18" s="1"/>
  <c r="R99" i="18"/>
  <c r="T99" i="18" s="1"/>
  <c r="E10" i="18" s="1"/>
  <c r="R98" i="18"/>
  <c r="T98" i="18" s="1"/>
  <c r="E9" i="18" s="1"/>
  <c r="R97" i="18"/>
  <c r="T97" i="18" s="1"/>
  <c r="E8" i="18" s="1"/>
  <c r="R96" i="18"/>
  <c r="T96" i="18" s="1"/>
  <c r="E7" i="18" s="1"/>
  <c r="R95" i="18"/>
  <c r="T95" i="18" s="1"/>
  <c r="E6" i="18" s="1"/>
  <c r="R94" i="18"/>
  <c r="T94" i="18" s="1"/>
  <c r="E5" i="18" s="1"/>
  <c r="R93" i="18"/>
  <c r="T93" i="18" s="1"/>
  <c r="E4" i="18" s="1"/>
  <c r="R92" i="18"/>
  <c r="T92" i="18" s="1"/>
  <c r="R91" i="18"/>
  <c r="T91" i="18" s="1"/>
  <c r="R90" i="18"/>
  <c r="T90" i="18" s="1"/>
  <c r="R89" i="18"/>
  <c r="T89" i="18" s="1"/>
  <c r="D30" i="18" s="1"/>
  <c r="R88" i="18"/>
  <c r="T88" i="18" s="1"/>
  <c r="D29" i="18" s="1"/>
  <c r="R87" i="18"/>
  <c r="T87" i="18" s="1"/>
  <c r="D28" i="18" s="1"/>
  <c r="R86" i="18"/>
  <c r="T86" i="18" s="1"/>
  <c r="D27" i="18" s="1"/>
  <c r="R85" i="18"/>
  <c r="T85" i="18" s="1"/>
  <c r="D26" i="18" s="1"/>
  <c r="R84" i="18"/>
  <c r="T84" i="18" s="1"/>
  <c r="D25" i="18" s="1"/>
  <c r="R83" i="18"/>
  <c r="T83" i="18" s="1"/>
  <c r="D24" i="18" s="1"/>
  <c r="R82" i="18"/>
  <c r="T82" i="18" s="1"/>
  <c r="D23" i="18" s="1"/>
  <c r="R81" i="18"/>
  <c r="T81" i="18" s="1"/>
  <c r="D22" i="18" s="1"/>
  <c r="R80" i="18"/>
  <c r="T80" i="18" s="1"/>
  <c r="D21" i="18" s="1"/>
  <c r="R79" i="18"/>
  <c r="T79" i="18" s="1"/>
  <c r="R78" i="18"/>
  <c r="T78" i="18" s="1"/>
  <c r="D19" i="18" s="1"/>
  <c r="R77" i="18"/>
  <c r="T77" i="18" s="1"/>
  <c r="D18" i="18" s="1"/>
  <c r="R76" i="18"/>
  <c r="T76" i="18" s="1"/>
  <c r="D17" i="18" s="1"/>
  <c r="R75" i="18"/>
  <c r="T75" i="18" s="1"/>
  <c r="D16" i="18" s="1"/>
  <c r="R74" i="18"/>
  <c r="T74" i="18" s="1"/>
  <c r="D15" i="18" s="1"/>
  <c r="R73" i="18"/>
  <c r="T73" i="18" s="1"/>
  <c r="D14" i="18" s="1"/>
  <c r="R72" i="18"/>
  <c r="T72" i="18" s="1"/>
  <c r="R71" i="18"/>
  <c r="T71" i="18" s="1"/>
  <c r="D12" i="18" s="1"/>
  <c r="R70" i="18"/>
  <c r="T70" i="18" s="1"/>
  <c r="D11" i="18" s="1"/>
  <c r="R69" i="18"/>
  <c r="T69" i="18" s="1"/>
  <c r="D10" i="18" s="1"/>
  <c r="R68" i="18"/>
  <c r="T68" i="18" s="1"/>
  <c r="D9" i="18" s="1"/>
  <c r="R67" i="18"/>
  <c r="T67" i="18" s="1"/>
  <c r="D8" i="18" s="1"/>
  <c r="R66" i="18"/>
  <c r="T66" i="18" s="1"/>
  <c r="D7" i="18" s="1"/>
  <c r="R65" i="18"/>
  <c r="T65" i="18" s="1"/>
  <c r="D6" i="18" s="1"/>
  <c r="R64" i="18"/>
  <c r="T64" i="18" s="1"/>
  <c r="D5" i="18" s="1"/>
  <c r="R63" i="18"/>
  <c r="T63" i="18" s="1"/>
  <c r="D4" i="18" s="1"/>
  <c r="R62" i="18"/>
  <c r="T62" i="18" s="1"/>
  <c r="R61" i="18"/>
  <c r="T61" i="18" s="1"/>
  <c r="R60" i="18"/>
  <c r="T60" i="18" s="1"/>
  <c r="C32" i="18" s="1"/>
  <c r="R59" i="18"/>
  <c r="T59" i="18" s="1"/>
  <c r="C31" i="18" s="1"/>
  <c r="R58" i="18"/>
  <c r="T58" i="18" s="1"/>
  <c r="R57" i="18"/>
  <c r="T57" i="18" s="1"/>
  <c r="C29" i="18" s="1"/>
  <c r="R56" i="18"/>
  <c r="T56" i="18" s="1"/>
  <c r="C28" i="18" s="1"/>
  <c r="R55" i="18"/>
  <c r="T55" i="18" s="1"/>
  <c r="C27" i="18" s="1"/>
  <c r="R54" i="18"/>
  <c r="T54" i="18" s="1"/>
  <c r="C26" i="18" s="1"/>
  <c r="R53" i="18"/>
  <c r="T53" i="18" s="1"/>
  <c r="C25" i="18" s="1"/>
  <c r="R52" i="18"/>
  <c r="T52" i="18" s="1"/>
  <c r="C24" i="18" s="1"/>
  <c r="R51" i="18"/>
  <c r="T51" i="18" s="1"/>
  <c r="C23" i="18" s="1"/>
  <c r="R50" i="18"/>
  <c r="T50" i="18" s="1"/>
  <c r="C22" i="18" s="1"/>
  <c r="R49" i="18"/>
  <c r="T49" i="18" s="1"/>
  <c r="C21" i="18" s="1"/>
  <c r="R48" i="18"/>
  <c r="T48" i="18" s="1"/>
  <c r="C20" i="18" s="1"/>
  <c r="R47" i="18"/>
  <c r="T47" i="18" s="1"/>
  <c r="C19" i="18" s="1"/>
  <c r="R46" i="18"/>
  <c r="T46" i="18" s="1"/>
  <c r="C18" i="18" s="1"/>
  <c r="R45" i="18"/>
  <c r="T45" i="18" s="1"/>
  <c r="C17" i="18" s="1"/>
  <c r="R44" i="18"/>
  <c r="T44" i="18" s="1"/>
  <c r="R43" i="18"/>
  <c r="T43" i="18" s="1"/>
  <c r="C15" i="18" s="1"/>
  <c r="R42" i="18"/>
  <c r="T42" i="18" s="1"/>
  <c r="C14" i="18" s="1"/>
  <c r="R41" i="18"/>
  <c r="T41" i="18" s="1"/>
  <c r="C13" i="18" s="1"/>
  <c r="R40" i="18"/>
  <c r="T40" i="18" s="1"/>
  <c r="C12" i="18" s="1"/>
  <c r="R39" i="18"/>
  <c r="T39" i="18" s="1"/>
  <c r="C11" i="18" s="1"/>
  <c r="R38" i="18"/>
  <c r="T38" i="18" s="1"/>
  <c r="R37" i="18"/>
  <c r="T37" i="18" s="1"/>
  <c r="C9" i="18" s="1"/>
  <c r="R36" i="18"/>
  <c r="T36" i="18" s="1"/>
  <c r="C8" i="18" s="1"/>
  <c r="R35" i="18"/>
  <c r="T35" i="18" s="1"/>
  <c r="C7" i="18" s="1"/>
  <c r="R34" i="18"/>
  <c r="T34" i="18" s="1"/>
  <c r="C6" i="18" s="1"/>
  <c r="R33" i="18"/>
  <c r="T33" i="18" s="1"/>
  <c r="C5" i="18" s="1"/>
  <c r="R32" i="18"/>
  <c r="T32" i="18" s="1"/>
  <c r="C4" i="18" s="1"/>
  <c r="R31" i="18"/>
  <c r="T31" i="18" s="1"/>
  <c r="R30" i="18"/>
  <c r="T30" i="18" s="1"/>
  <c r="R29" i="18"/>
  <c r="T29" i="18" s="1"/>
  <c r="B31" i="18" s="1"/>
  <c r="R28" i="18"/>
  <c r="T28" i="18" s="1"/>
  <c r="B30" i="18" s="1"/>
  <c r="R27" i="18"/>
  <c r="T27" i="18" s="1"/>
  <c r="B29" i="18" s="1"/>
  <c r="R26" i="18"/>
  <c r="T26" i="18" s="1"/>
  <c r="B28" i="18" s="1"/>
  <c r="R25" i="18"/>
  <c r="T25" i="18" s="1"/>
  <c r="B27" i="18" s="1"/>
  <c r="R24" i="18"/>
  <c r="T24" i="18" s="1"/>
  <c r="B26" i="18" s="1"/>
  <c r="R23" i="18"/>
  <c r="T23" i="18" s="1"/>
  <c r="R22" i="18"/>
  <c r="T22" i="18" s="1"/>
  <c r="B24" i="18" s="1"/>
  <c r="R21" i="18"/>
  <c r="T21" i="18" s="1"/>
  <c r="B23" i="18" s="1"/>
  <c r="R20" i="18"/>
  <c r="T20" i="18" s="1"/>
  <c r="B22" i="18" s="1"/>
  <c r="R19" i="18"/>
  <c r="T19" i="18" s="1"/>
  <c r="B21" i="18" s="1"/>
  <c r="R18" i="18"/>
  <c r="T18" i="18" s="1"/>
  <c r="B20" i="18" s="1"/>
  <c r="R17" i="18"/>
  <c r="T17" i="18" s="1"/>
  <c r="B19" i="18" s="1"/>
  <c r="R16" i="18"/>
  <c r="T16" i="18" s="1"/>
  <c r="B18" i="18" s="1"/>
  <c r="R15" i="18"/>
  <c r="T15" i="18" s="1"/>
  <c r="B17" i="18" s="1"/>
  <c r="AA16" i="18"/>
  <c r="R14" i="18"/>
  <c r="T14" i="18" s="1"/>
  <c r="B16" i="18" s="1"/>
  <c r="AA15" i="18"/>
  <c r="R13" i="18"/>
  <c r="T13" i="18" s="1"/>
  <c r="B15" i="18" s="1"/>
  <c r="AA14" i="18"/>
  <c r="R12" i="18"/>
  <c r="T12" i="18" s="1"/>
  <c r="B14" i="18" s="1"/>
  <c r="AA13" i="18"/>
  <c r="R11" i="18"/>
  <c r="T11" i="18" s="1"/>
  <c r="B13" i="18" s="1"/>
  <c r="AA12" i="18"/>
  <c r="R10" i="18"/>
  <c r="T10" i="18" s="1"/>
  <c r="B12" i="18" s="1"/>
  <c r="AA11" i="18"/>
  <c r="R9" i="18"/>
  <c r="T9" i="18" s="1"/>
  <c r="AA10" i="18"/>
  <c r="R8" i="18"/>
  <c r="T8" i="18" s="1"/>
  <c r="B10" i="18" s="1"/>
  <c r="R7" i="18"/>
  <c r="T7" i="18" s="1"/>
  <c r="B9" i="18" s="1"/>
  <c r="R6" i="18"/>
  <c r="T6" i="18" s="1"/>
  <c r="B8" i="18" s="1"/>
  <c r="AA7" i="18"/>
  <c r="R5" i="18"/>
  <c r="T5" i="18" s="1"/>
  <c r="B7" i="18" s="1"/>
  <c r="R4" i="18"/>
  <c r="T4" i="18" s="1"/>
  <c r="B6" i="18" s="1"/>
  <c r="R3" i="18"/>
  <c r="T3" i="18" s="1"/>
  <c r="R2" i="18"/>
  <c r="T2" i="18" s="1"/>
  <c r="B4" i="18" s="1"/>
  <c r="X2" i="18"/>
  <c r="W2" i="18"/>
  <c r="L1" i="18"/>
  <c r="T307" i="18" l="1"/>
  <c r="T306" i="18"/>
  <c r="T304" i="18"/>
  <c r="K31" i="18" s="1"/>
  <c r="T290" i="18"/>
  <c r="K17" i="18" s="1"/>
  <c r="L10" i="18"/>
  <c r="K24" i="18"/>
  <c r="K32" i="18"/>
  <c r="U281" i="18"/>
  <c r="U64" i="18"/>
  <c r="U85" i="18"/>
  <c r="U176" i="18"/>
  <c r="U92" i="18"/>
  <c r="U225" i="18"/>
  <c r="U260" i="18"/>
  <c r="B11" i="18"/>
  <c r="U15" i="18"/>
  <c r="B5" i="18"/>
  <c r="U8" i="18"/>
  <c r="R368" i="18"/>
  <c r="N37" i="18" s="1"/>
  <c r="U43" i="18"/>
  <c r="C16" i="18"/>
  <c r="U50" i="18"/>
  <c r="U36" i="18"/>
  <c r="F29" i="18"/>
  <c r="F36" i="18" s="1"/>
  <c r="U155" i="18"/>
  <c r="U197" i="18"/>
  <c r="I21" i="18"/>
  <c r="U239" i="18"/>
  <c r="U351" i="18"/>
  <c r="M12" i="18"/>
  <c r="M36" i="18" s="1"/>
  <c r="U71" i="18"/>
  <c r="U113" i="18"/>
  <c r="U162" i="18"/>
  <c r="U204" i="18"/>
  <c r="U246" i="18"/>
  <c r="I28" i="18"/>
  <c r="U288" i="18"/>
  <c r="H31" i="18"/>
  <c r="U218" i="18"/>
  <c r="L20" i="18"/>
  <c r="U330" i="18"/>
  <c r="D13" i="18"/>
  <c r="U78" i="18"/>
  <c r="J19" i="18"/>
  <c r="U267" i="18"/>
  <c r="U316" i="18"/>
  <c r="L13" i="18"/>
  <c r="U323" i="18"/>
  <c r="U29" i="18"/>
  <c r="U99" i="18"/>
  <c r="U120" i="18"/>
  <c r="U141" i="18"/>
  <c r="U183" i="18"/>
  <c r="G26" i="18"/>
  <c r="G36" i="18" s="1"/>
  <c r="J26" i="18"/>
  <c r="U274" i="18"/>
  <c r="L27" i="18"/>
  <c r="U337" i="18"/>
  <c r="U127" i="18"/>
  <c r="E32" i="18"/>
  <c r="U134" i="18"/>
  <c r="U57" i="18"/>
  <c r="U106" i="18"/>
  <c r="U148" i="18"/>
  <c r="U190" i="18"/>
  <c r="U295" i="18"/>
  <c r="K16" i="18"/>
  <c r="U169" i="18"/>
  <c r="U211" i="18"/>
  <c r="H24" i="18"/>
  <c r="U232" i="18"/>
  <c r="U253" i="18"/>
  <c r="U344" i="18"/>
  <c r="U365" i="18"/>
  <c r="C10" i="18"/>
  <c r="B25" i="18"/>
  <c r="C30" i="18"/>
  <c r="D20" i="18"/>
  <c r="U22" i="18"/>
  <c r="E25" i="18"/>
  <c r="U302" i="18"/>
  <c r="U358" i="18"/>
  <c r="U309" i="18" l="1"/>
  <c r="K36" i="18"/>
  <c r="I36" i="18"/>
  <c r="E36" i="18"/>
  <c r="J36" i="18"/>
  <c r="D36" i="18"/>
  <c r="C36" i="18"/>
  <c r="H36" i="18"/>
  <c r="L36" i="18"/>
  <c r="T368" i="18"/>
  <c r="B36" i="18"/>
  <c r="N36" i="18" l="1"/>
  <c r="N38" i="18" s="1"/>
</calcChain>
</file>

<file path=xl/sharedStrings.xml><?xml version="1.0" encoding="utf-8"?>
<sst xmlns="http://schemas.openxmlformats.org/spreadsheetml/2006/main" count="415" uniqueCount="41">
  <si>
    <t>備考</t>
    <rPh sb="0" eb="2">
      <t>ビコウ</t>
    </rPh>
    <phoneticPr fontId="1"/>
  </si>
  <si>
    <t>氏名</t>
    <rPh sb="0" eb="2">
      <t>シメイ</t>
    </rPh>
    <phoneticPr fontId="1"/>
  </si>
  <si>
    <t>管理印</t>
    <rPh sb="0" eb="2">
      <t>カンリ</t>
    </rPh>
    <rPh sb="2" eb="3">
      <t>イン</t>
    </rPh>
    <phoneticPr fontId="1"/>
  </si>
  <si>
    <t>講師印</t>
    <rPh sb="0" eb="2">
      <t>コウシ</t>
    </rPh>
    <rPh sb="2" eb="3">
      <t>イン</t>
    </rPh>
    <phoneticPr fontId="1"/>
  </si>
  <si>
    <t>土</t>
  </si>
  <si>
    <t>日</t>
  </si>
  <si>
    <t>／</t>
    <phoneticPr fontId="1"/>
  </si>
  <si>
    <t>日＼月</t>
    <rPh sb="0" eb="1">
      <t>ヒ</t>
    </rPh>
    <rPh sb="2" eb="3">
      <t>ツキ</t>
    </rPh>
    <phoneticPr fontId="1"/>
  </si>
  <si>
    <t>提出</t>
    <rPh sb="0" eb="2">
      <t>テイシュツ</t>
    </rPh>
    <phoneticPr fontId="1"/>
  </si>
  <si>
    <t>日付</t>
    <rPh sb="0" eb="2">
      <t>ヒヅケ</t>
    </rPh>
    <phoneticPr fontId="1"/>
  </si>
  <si>
    <t>曜日</t>
    <rPh sb="0" eb="2">
      <t>ヨウビ</t>
    </rPh>
    <phoneticPr fontId="1"/>
  </si>
  <si>
    <t>水</t>
  </si>
  <si>
    <t>木</t>
  </si>
  <si>
    <t>金</t>
  </si>
  <si>
    <t>月</t>
  </si>
  <si>
    <t>火</t>
  </si>
  <si>
    <t>年間勤務時間数</t>
    <rPh sb="0" eb="2">
      <t>ネンカン</t>
    </rPh>
    <rPh sb="2" eb="4">
      <t>キンム</t>
    </rPh>
    <rPh sb="4" eb="6">
      <t>ジカン</t>
    </rPh>
    <rPh sb="6" eb="7">
      <t>スウ</t>
    </rPh>
    <phoneticPr fontId="1"/>
  </si>
  <si>
    <t>★1年間で年間勤務時数の勤務をお願いします</t>
    <rPh sb="2" eb="4">
      <t>ネンカン</t>
    </rPh>
    <rPh sb="5" eb="7">
      <t>ネンカン</t>
    </rPh>
    <rPh sb="7" eb="9">
      <t>キンム</t>
    </rPh>
    <rPh sb="9" eb="11">
      <t>ジスウ</t>
    </rPh>
    <rPh sb="12" eb="14">
      <t>キンム</t>
    </rPh>
    <rPh sb="16" eb="17">
      <t>ネガ</t>
    </rPh>
    <phoneticPr fontId="1"/>
  </si>
  <si>
    <t>月</t>
    <rPh sb="0" eb="1">
      <t>ゲツ</t>
    </rPh>
    <phoneticPr fontId="1"/>
  </si>
  <si>
    <t>基本時数</t>
    <rPh sb="0" eb="2">
      <t>キホン</t>
    </rPh>
    <rPh sb="2" eb="4">
      <t>ジスウ</t>
    </rPh>
    <phoneticPr fontId="1"/>
  </si>
  <si>
    <t>計</t>
    <rPh sb="0" eb="1">
      <t>ケイ</t>
    </rPh>
    <phoneticPr fontId="1"/>
  </si>
  <si>
    <t>曜日の数</t>
    <rPh sb="0" eb="2">
      <t>ヨウビ</t>
    </rPh>
    <rPh sb="3" eb="4">
      <t>カズ</t>
    </rPh>
    <phoneticPr fontId="1"/>
  </si>
  <si>
    <t>基本
時数</t>
    <rPh sb="0" eb="2">
      <t>キホン</t>
    </rPh>
    <rPh sb="3" eb="4">
      <t>ジ</t>
    </rPh>
    <rPh sb="4" eb="5">
      <t>スウ</t>
    </rPh>
    <phoneticPr fontId="1"/>
  </si>
  <si>
    <t>増減</t>
    <rPh sb="0" eb="2">
      <t>ゾウゲン</t>
    </rPh>
    <phoneticPr fontId="1"/>
  </si>
  <si>
    <t>週の合計</t>
    <rPh sb="0" eb="1">
      <t>シュウ</t>
    </rPh>
    <rPh sb="2" eb="4">
      <t>ゴウケイ</t>
    </rPh>
    <phoneticPr fontId="1"/>
  </si>
  <si>
    <t>年休</t>
    <rPh sb="0" eb="2">
      <t>ネンキュウ</t>
    </rPh>
    <phoneticPr fontId="1"/>
  </si>
  <si>
    <t>夏休</t>
    <rPh sb="0" eb="1">
      <t>ナツ</t>
    </rPh>
    <rPh sb="1" eb="2">
      <t>キュウ</t>
    </rPh>
    <phoneticPr fontId="1"/>
  </si>
  <si>
    <t>年休等</t>
    <rPh sb="0" eb="2">
      <t>ネンキュウ</t>
    </rPh>
    <rPh sb="2" eb="3">
      <t>トウ</t>
    </rPh>
    <phoneticPr fontId="1"/>
  </si>
  <si>
    <t>年休数</t>
    <rPh sb="0" eb="2">
      <t>ネンキュウ</t>
    </rPh>
    <rPh sb="2" eb="3">
      <t>スウ</t>
    </rPh>
    <phoneticPr fontId="1"/>
  </si>
  <si>
    <t>夏休計</t>
    <rPh sb="0" eb="1">
      <t>ナツ</t>
    </rPh>
    <rPh sb="1" eb="2">
      <t>キュウ</t>
    </rPh>
    <rPh sb="2" eb="3">
      <t>ケイ</t>
    </rPh>
    <phoneticPr fontId="1"/>
  </si>
  <si>
    <t>金</t>
    <phoneticPr fontId="1"/>
  </si>
  <si>
    <t>月計</t>
    <rPh sb="0" eb="1">
      <t>ツキ</t>
    </rPh>
    <rPh sb="1" eb="2">
      <t>ケイ</t>
    </rPh>
    <phoneticPr fontId="1"/>
  </si>
  <si>
    <t>差</t>
    <rPh sb="0" eb="1">
      <t>サ</t>
    </rPh>
    <phoneticPr fontId="1"/>
  </si>
  <si>
    <t>問合せ　042-341-0244</t>
    <rPh sb="0" eb="2">
      <t>トイアワ</t>
    </rPh>
    <phoneticPr fontId="1"/>
  </si>
  <si>
    <t>松田　寛</t>
    <rPh sb="0" eb="2">
      <t>マツダ</t>
    </rPh>
    <rPh sb="3" eb="4">
      <t>カン</t>
    </rPh>
    <phoneticPr fontId="1"/>
  </si>
  <si>
    <t>後期</t>
    <rPh sb="0" eb="2">
      <t>コウキ</t>
    </rPh>
    <phoneticPr fontId="1"/>
  </si>
  <si>
    <r>
      <t>稲城市立稲城</t>
    </r>
    <r>
      <rPr>
        <sz val="11"/>
        <color theme="1"/>
        <rFont val="ＭＳ Ｐゴシック"/>
        <family val="2"/>
        <charset val="128"/>
      </rPr>
      <t>第六中</t>
    </r>
    <r>
      <rPr>
        <sz val="11"/>
        <color theme="1"/>
        <rFont val="ＭＳ Ｐゴシック"/>
        <family val="2"/>
        <scheme val="minor"/>
      </rPr>
      <t>学校</t>
    </r>
    <rPh sb="0" eb="2">
      <t>イナギ</t>
    </rPh>
    <rPh sb="2" eb="4">
      <t>シリツ</t>
    </rPh>
    <rPh sb="3" eb="4">
      <t>リツ</t>
    </rPh>
    <rPh sb="4" eb="6">
      <t>イナギ</t>
    </rPh>
    <rPh sb="6" eb="7">
      <t>ダイ</t>
    </rPh>
    <rPh sb="7" eb="8">
      <t>ロク</t>
    </rPh>
    <rPh sb="8" eb="9">
      <t>チュウチュウガッコウ</t>
    </rPh>
    <phoneticPr fontId="1"/>
  </si>
  <si>
    <t>令和６年度　時間講師年間勤務予定表</t>
    <rPh sb="0" eb="2">
      <t>レイワ</t>
    </rPh>
    <rPh sb="3" eb="5">
      <t>ネンド</t>
    </rPh>
    <rPh sb="6" eb="8">
      <t>ジカン</t>
    </rPh>
    <rPh sb="8" eb="10">
      <t>コウシ</t>
    </rPh>
    <rPh sb="10" eb="12">
      <t>ネンカン</t>
    </rPh>
    <rPh sb="12" eb="14">
      <t>キンム</t>
    </rPh>
    <rPh sb="14" eb="17">
      <t>ヨテイヒョウ</t>
    </rPh>
    <phoneticPr fontId="1"/>
  </si>
  <si>
    <t>／</t>
    <phoneticPr fontId="1"/>
  </si>
  <si>
    <t>12:00退</t>
    <rPh sb="5" eb="6">
      <t>タイ</t>
    </rPh>
    <phoneticPr fontId="1"/>
  </si>
  <si>
    <t>8:00勤</t>
    <rPh sb="4" eb="5">
      <t>キン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</si>
</sst>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m/d;@"/>
    <numFmt numFmtId="177" formatCode="m&quot;月&quot;d&quot;日&quot;;@"/>
    <numFmt numFmtId="178" formatCode="aaa"/>
  </numFmts>
  <fonts count="5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0"/>
      <color theme="1"/>
      <name val="ＭＳ Ｐゴシック"/>
      <family val="2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textRotation="255"/>
    </xf>
    <xf numFmtId="0" fontId="0" fillId="0" borderId="0" xfId="0" applyAlignment="1">
      <alignment horizontal="center" vertical="center"/>
    </xf>
    <xf numFmtId="177" fontId="0" fillId="0" borderId="1" xfId="0" applyNumberFormat="1" applyBorder="1" applyAlignment="1">
      <alignment horizontal="right" vertical="center"/>
    </xf>
    <xf numFmtId="177" fontId="0" fillId="0" borderId="0" xfId="0" applyNumberFormat="1" applyAlignment="1">
      <alignment horizontal="right" vertical="center"/>
    </xf>
    <xf numFmtId="178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3" fillId="0" borderId="3" xfId="0" applyFont="1" applyBorder="1" applyAlignment="1" applyProtection="1">
      <alignment vertical="center" textRotation="255"/>
      <protection locked="0"/>
    </xf>
    <xf numFmtId="0" fontId="3" fillId="0" borderId="4" xfId="0" applyFont="1" applyBorder="1" applyAlignment="1" applyProtection="1">
      <alignment vertical="center" textRotation="255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3" fillId="4" borderId="0" xfId="0" applyFont="1" applyFill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2" xfId="0" applyFont="1" applyBorder="1" applyAlignment="1" applyProtection="1">
      <alignment horizontal="center" vertical="center" textRotation="255"/>
      <protection locked="0"/>
    </xf>
    <xf numFmtId="0" fontId="3" fillId="0" borderId="3" xfId="0" applyFont="1" applyBorder="1" applyAlignment="1" applyProtection="1">
      <alignment horizontal="center" vertical="center" textRotation="255"/>
      <protection locked="0"/>
    </xf>
    <xf numFmtId="176" fontId="0" fillId="0" borderId="5" xfId="0" applyNumberFormat="1" applyBorder="1" applyAlignment="1">
      <alignment horizontal="center" vertical="center"/>
    </xf>
    <xf numFmtId="176" fontId="0" fillId="0" borderId="7" xfId="0" applyNumberFormat="1" applyBorder="1" applyAlignment="1">
      <alignment horizontal="center" vertical="center"/>
    </xf>
  </cellXfs>
  <cellStyles count="1">
    <cellStyle name="標準" xfId="0" builtinId="0"/>
  </cellStyles>
  <dxfs count="20"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C368"/>
  <sheetViews>
    <sheetView tabSelected="1" workbookViewId="0">
      <selection activeCell="X45" sqref="X45"/>
    </sheetView>
  </sheetViews>
  <sheetFormatPr defaultColWidth="6.08984375" defaultRowHeight="13" x14ac:dyDescent="0.2"/>
  <cols>
    <col min="1" max="1" width="6.08984375" style="9"/>
    <col min="2" max="2" width="6.90625" style="9" bestFit="1" customWidth="1"/>
    <col min="3" max="11" width="6.08984375" style="9"/>
    <col min="12" max="12" width="6.08984375" style="9" customWidth="1"/>
    <col min="13" max="13" width="5.453125" style="9" bestFit="1" customWidth="1"/>
    <col min="14" max="14" width="6.08984375" style="5"/>
    <col min="15" max="15" width="3" style="5" customWidth="1"/>
    <col min="16" max="16" width="9.90625" style="11" customWidth="1"/>
    <col min="17" max="17" width="6.453125" style="9" bestFit="1" customWidth="1"/>
    <col min="18" max="18" width="5.453125" style="9" bestFit="1" customWidth="1"/>
    <col min="19" max="22" width="5.453125" style="9" customWidth="1"/>
    <col min="23" max="23" width="6.453125" style="9" customWidth="1"/>
    <col min="24" max="24" width="6.08984375" style="9"/>
    <col min="25" max="25" width="2.08984375" style="9" customWidth="1"/>
    <col min="26" max="16384" width="6.08984375" style="9"/>
  </cols>
  <sheetData>
    <row r="1" spans="1:29" ht="30" customHeight="1" x14ac:dyDescent="0.2">
      <c r="C1" s="29" t="s">
        <v>37</v>
      </c>
      <c r="D1" s="29"/>
      <c r="E1" s="29"/>
      <c r="F1" s="29"/>
      <c r="G1" s="29"/>
      <c r="H1" s="29"/>
      <c r="I1" s="29"/>
      <c r="J1" s="29"/>
      <c r="K1" s="29"/>
      <c r="L1" s="34">
        <f ca="1">TODAY()</f>
        <v>45427</v>
      </c>
      <c r="M1" s="35"/>
      <c r="N1" s="3" t="s">
        <v>8</v>
      </c>
      <c r="O1" s="7"/>
      <c r="P1" s="10" t="s">
        <v>9</v>
      </c>
      <c r="Q1" s="1" t="s">
        <v>10</v>
      </c>
      <c r="R1" s="13" t="s">
        <v>22</v>
      </c>
      <c r="S1" s="13" t="s">
        <v>23</v>
      </c>
      <c r="T1" s="13" t="s">
        <v>20</v>
      </c>
      <c r="U1" s="13" t="s">
        <v>24</v>
      </c>
      <c r="V1" s="13" t="s">
        <v>27</v>
      </c>
      <c r="W1" s="13" t="s">
        <v>28</v>
      </c>
      <c r="X1" s="14" t="s">
        <v>29</v>
      </c>
      <c r="Y1" s="17"/>
      <c r="Z1" s="27" t="s">
        <v>19</v>
      </c>
      <c r="AA1" s="28"/>
      <c r="AB1" s="1" t="s">
        <v>35</v>
      </c>
    </row>
    <row r="2" spans="1:29" ht="22.5" customHeight="1" x14ac:dyDescent="0.2">
      <c r="C2" s="29" t="s">
        <v>36</v>
      </c>
      <c r="D2" s="29"/>
      <c r="E2" s="29"/>
      <c r="F2" s="29"/>
      <c r="G2" s="29"/>
      <c r="H2" s="29"/>
      <c r="I2" s="29"/>
      <c r="J2" s="29"/>
      <c r="K2" s="29"/>
      <c r="L2" s="29"/>
      <c r="M2" s="24"/>
      <c r="P2" s="10">
        <v>45017</v>
      </c>
      <c r="Q2" s="12" t="s">
        <v>14</v>
      </c>
      <c r="R2" s="18">
        <f t="shared" ref="R2:R65" si="0">IF(Q2=0,"",IF(Q2="月",$AA$2,IF(Q2="火",$AA$3,IF(Q2="水",$AA$4,IF(Q2="木",$AA$5,IF(Q2="金",$AA$6,IF(Q2="土","",IF(Q2="日",""))))))))</f>
        <v>0</v>
      </c>
      <c r="S2" s="21">
        <v>3</v>
      </c>
      <c r="T2" s="1">
        <f t="shared" ref="T2:T65" si="1">IF(R2="",Q2,SUM(R2:S2))</f>
        <v>3</v>
      </c>
      <c r="U2" s="18"/>
      <c r="V2" s="21"/>
      <c r="W2" s="1">
        <f>COUNTIF($V$2:$V$364,"年休")</f>
        <v>0</v>
      </c>
      <c r="X2" s="1">
        <f>COUNTIF($V$2:$V$364,"夏休")</f>
        <v>0</v>
      </c>
      <c r="Y2" s="17"/>
      <c r="Z2" s="15" t="s">
        <v>18</v>
      </c>
      <c r="AA2" s="21"/>
      <c r="AB2" s="23"/>
      <c r="AC2" s="9" t="s">
        <v>25</v>
      </c>
    </row>
    <row r="3" spans="1:29" ht="22.5" customHeight="1" x14ac:dyDescent="0.2">
      <c r="A3" s="1" t="s">
        <v>7</v>
      </c>
      <c r="B3" s="1">
        <v>4</v>
      </c>
      <c r="C3" s="1">
        <v>5</v>
      </c>
      <c r="D3" s="1">
        <v>6</v>
      </c>
      <c r="E3" s="1">
        <v>7</v>
      </c>
      <c r="F3" s="1">
        <v>8</v>
      </c>
      <c r="G3" s="1">
        <v>9</v>
      </c>
      <c r="H3" s="1">
        <v>10</v>
      </c>
      <c r="I3" s="1">
        <v>11</v>
      </c>
      <c r="J3" s="1">
        <v>12</v>
      </c>
      <c r="K3" s="1">
        <v>1</v>
      </c>
      <c r="L3" s="1">
        <v>2</v>
      </c>
      <c r="M3" s="1">
        <v>3</v>
      </c>
      <c r="N3" s="4" t="s">
        <v>0</v>
      </c>
      <c r="P3" s="10">
        <v>45018</v>
      </c>
      <c r="Q3" s="12" t="s">
        <v>15</v>
      </c>
      <c r="R3" s="18">
        <f t="shared" si="0"/>
        <v>3</v>
      </c>
      <c r="S3" s="21">
        <v>-3</v>
      </c>
      <c r="T3" s="1">
        <f t="shared" si="1"/>
        <v>0</v>
      </c>
      <c r="U3" s="18"/>
      <c r="V3" s="21"/>
      <c r="W3" s="16"/>
      <c r="Z3" s="1" t="s">
        <v>15</v>
      </c>
      <c r="AA3" s="21">
        <v>3</v>
      </c>
      <c r="AB3" s="23">
        <v>3</v>
      </c>
      <c r="AC3" s="9" t="s">
        <v>26</v>
      </c>
    </row>
    <row r="4" spans="1:29" ht="22.5" customHeight="1" x14ac:dyDescent="0.2">
      <c r="A4" s="1">
        <v>1</v>
      </c>
      <c r="B4" s="1">
        <f t="shared" ref="B4:B31" si="2">IF(T2=0,"",T2)</f>
        <v>3</v>
      </c>
      <c r="C4" s="1">
        <f t="shared" ref="C4:C32" si="3">IF(T32=0,"",T32)</f>
        <v>4</v>
      </c>
      <c r="D4" s="1" t="str">
        <f t="shared" ref="D4:D30" si="4">IF(T63=0,"",T63)</f>
        <v>土</v>
      </c>
      <c r="E4" s="1" t="str">
        <f t="shared" ref="E4:E32" si="5">IF(T93=0,"",T93)</f>
        <v/>
      </c>
      <c r="F4" s="1" t="str">
        <f t="shared" ref="F4:F32" si="6">IF(T124=0,"",T124)</f>
        <v/>
      </c>
      <c r="G4" s="1" t="str">
        <f t="shared" ref="G4:G31" si="7">IF(T155=0,"",T155)</f>
        <v>日</v>
      </c>
      <c r="H4" s="1">
        <f t="shared" ref="H4:H32" si="8">IF(T185=0,"",T185)</f>
        <v>3</v>
      </c>
      <c r="I4" s="1" t="str">
        <f t="shared" ref="I4:I31" si="9">IF(T216=0,"",T216)</f>
        <v/>
      </c>
      <c r="J4" s="1" t="str">
        <f t="shared" ref="J4:J32" si="10">IF(T246=0,"",T246)</f>
        <v>日</v>
      </c>
      <c r="K4" s="1">
        <f t="shared" ref="K4:K32" si="11">IF(T277=0,"",T277)</f>
        <v>3</v>
      </c>
      <c r="L4" s="1" t="str">
        <f t="shared" ref="L4:L31" si="12">IF(T308=0,"",T308)</f>
        <v>土</v>
      </c>
      <c r="M4" s="1" t="str">
        <f t="shared" ref="M4:M32" si="13">IF(T337=0,"",T337)</f>
        <v>日</v>
      </c>
      <c r="N4" s="25"/>
      <c r="P4" s="10">
        <v>45019</v>
      </c>
      <c r="Q4" s="12" t="s">
        <v>11</v>
      </c>
      <c r="R4" s="18">
        <f t="shared" si="0"/>
        <v>3</v>
      </c>
      <c r="S4" s="21">
        <v>-3</v>
      </c>
      <c r="T4" s="1">
        <f t="shared" si="1"/>
        <v>0</v>
      </c>
      <c r="U4" s="18"/>
      <c r="V4" s="21"/>
      <c r="Z4" s="1" t="s">
        <v>11</v>
      </c>
      <c r="AA4" s="21">
        <v>3</v>
      </c>
      <c r="AB4" s="23">
        <v>3</v>
      </c>
    </row>
    <row r="5" spans="1:29" ht="22.5" customHeight="1" x14ac:dyDescent="0.2">
      <c r="A5" s="1">
        <v>2</v>
      </c>
      <c r="B5" s="1" t="str">
        <f t="shared" si="2"/>
        <v/>
      </c>
      <c r="C5" s="1" t="str">
        <f t="shared" si="3"/>
        <v/>
      </c>
      <c r="D5" s="1" t="str">
        <f t="shared" si="4"/>
        <v>日</v>
      </c>
      <c r="E5" s="1">
        <f t="shared" si="5"/>
        <v>3</v>
      </c>
      <c r="F5" s="1" t="str">
        <f t="shared" si="6"/>
        <v/>
      </c>
      <c r="G5" s="1" t="str">
        <f t="shared" si="7"/>
        <v/>
      </c>
      <c r="H5" s="1">
        <f t="shared" si="8"/>
        <v>3</v>
      </c>
      <c r="I5" s="1" t="str">
        <f t="shared" si="9"/>
        <v>土</v>
      </c>
      <c r="J5" s="1" t="str">
        <f t="shared" si="10"/>
        <v/>
      </c>
      <c r="K5" s="1" t="str">
        <f t="shared" si="11"/>
        <v/>
      </c>
      <c r="L5" s="1" t="str">
        <f t="shared" si="12"/>
        <v>日</v>
      </c>
      <c r="M5" s="1" t="str">
        <f t="shared" si="13"/>
        <v/>
      </c>
      <c r="N5" s="30"/>
      <c r="P5" s="10">
        <v>45020</v>
      </c>
      <c r="Q5" s="12" t="s">
        <v>12</v>
      </c>
      <c r="R5" s="18">
        <f t="shared" si="0"/>
        <v>0</v>
      </c>
      <c r="S5" s="21">
        <v>3</v>
      </c>
      <c r="T5" s="1">
        <f t="shared" si="1"/>
        <v>3</v>
      </c>
      <c r="U5" s="18"/>
      <c r="V5" s="21"/>
      <c r="Z5" s="1" t="s">
        <v>12</v>
      </c>
      <c r="AA5" s="21"/>
      <c r="AB5" s="23"/>
    </row>
    <row r="6" spans="1:29" ht="22.5" customHeight="1" x14ac:dyDescent="0.2">
      <c r="A6" s="1">
        <v>3</v>
      </c>
      <c r="B6" s="1" t="str">
        <f t="shared" si="2"/>
        <v/>
      </c>
      <c r="C6" s="1" t="str">
        <f t="shared" si="3"/>
        <v/>
      </c>
      <c r="D6" s="1" t="str">
        <f t="shared" si="4"/>
        <v/>
      </c>
      <c r="E6" s="1">
        <f t="shared" si="5"/>
        <v>3</v>
      </c>
      <c r="F6" s="1" t="str">
        <f t="shared" si="6"/>
        <v>土</v>
      </c>
      <c r="G6" s="1">
        <f t="shared" si="7"/>
        <v>3</v>
      </c>
      <c r="H6" s="1" t="str">
        <f t="shared" si="8"/>
        <v/>
      </c>
      <c r="I6" s="1" t="str">
        <f t="shared" si="9"/>
        <v>日</v>
      </c>
      <c r="J6" s="1">
        <f t="shared" si="10"/>
        <v>3</v>
      </c>
      <c r="K6" s="1" t="str">
        <f t="shared" si="11"/>
        <v/>
      </c>
      <c r="L6" s="1" t="str">
        <f t="shared" si="12"/>
        <v/>
      </c>
      <c r="M6" s="1">
        <f t="shared" si="13"/>
        <v>3</v>
      </c>
      <c r="N6" s="30"/>
      <c r="P6" s="10">
        <v>45021</v>
      </c>
      <c r="Q6" s="12" t="s">
        <v>13</v>
      </c>
      <c r="R6" s="18">
        <f t="shared" si="0"/>
        <v>0</v>
      </c>
      <c r="S6" s="21"/>
      <c r="T6" s="1">
        <f t="shared" si="1"/>
        <v>0</v>
      </c>
      <c r="U6" s="18"/>
      <c r="V6" s="21"/>
      <c r="Z6" s="1" t="s">
        <v>13</v>
      </c>
      <c r="AA6" s="21"/>
      <c r="AB6" s="23"/>
    </row>
    <row r="7" spans="1:29" ht="22.5" customHeight="1" x14ac:dyDescent="0.2">
      <c r="A7" s="1">
        <v>4</v>
      </c>
      <c r="B7" s="1">
        <f t="shared" si="2"/>
        <v>3</v>
      </c>
      <c r="C7" s="1" t="str">
        <f t="shared" si="3"/>
        <v>土</v>
      </c>
      <c r="D7" s="1">
        <f t="shared" si="4"/>
        <v>3</v>
      </c>
      <c r="E7" s="1" t="str">
        <f t="shared" si="5"/>
        <v/>
      </c>
      <c r="F7" s="1" t="str">
        <f t="shared" si="6"/>
        <v>日</v>
      </c>
      <c r="G7" s="1">
        <f t="shared" si="7"/>
        <v>3</v>
      </c>
      <c r="H7" s="1" t="str">
        <f t="shared" si="8"/>
        <v/>
      </c>
      <c r="I7" s="1" t="str">
        <f t="shared" si="9"/>
        <v/>
      </c>
      <c r="J7" s="1">
        <f t="shared" si="10"/>
        <v>3</v>
      </c>
      <c r="K7" s="1" t="str">
        <f t="shared" si="11"/>
        <v>土</v>
      </c>
      <c r="L7" s="1">
        <f t="shared" si="12"/>
        <v>3</v>
      </c>
      <c r="M7" s="1">
        <f t="shared" si="13"/>
        <v>3</v>
      </c>
      <c r="N7" s="30"/>
      <c r="P7" s="10">
        <v>45022</v>
      </c>
      <c r="Q7" s="12" t="s">
        <v>4</v>
      </c>
      <c r="R7" s="18" t="str">
        <f t="shared" si="0"/>
        <v/>
      </c>
      <c r="S7" s="21"/>
      <c r="T7" s="1" t="str">
        <f t="shared" si="1"/>
        <v>土</v>
      </c>
      <c r="U7" s="18"/>
      <c r="V7" s="21"/>
      <c r="Z7" s="1" t="s">
        <v>20</v>
      </c>
      <c r="AA7" s="1">
        <f>SUM(AA2:AA6)</f>
        <v>6</v>
      </c>
      <c r="AB7" s="1">
        <f>SUM(AB2:AB6)</f>
        <v>6</v>
      </c>
    </row>
    <row r="8" spans="1:29" ht="22.5" customHeight="1" x14ac:dyDescent="0.2">
      <c r="A8" s="1">
        <v>5</v>
      </c>
      <c r="B8" s="1" t="str">
        <f t="shared" si="2"/>
        <v/>
      </c>
      <c r="C8" s="1" t="str">
        <f t="shared" si="3"/>
        <v>日</v>
      </c>
      <c r="D8" s="1">
        <f t="shared" si="4"/>
        <v>3</v>
      </c>
      <c r="E8" s="1" t="str">
        <f t="shared" si="5"/>
        <v/>
      </c>
      <c r="F8" s="1" t="str">
        <f t="shared" si="6"/>
        <v/>
      </c>
      <c r="G8" s="1" t="str">
        <f t="shared" si="7"/>
        <v/>
      </c>
      <c r="H8" s="1" t="str">
        <f t="shared" si="8"/>
        <v>土</v>
      </c>
      <c r="I8" s="1">
        <f t="shared" si="9"/>
        <v>3</v>
      </c>
      <c r="J8" s="1" t="str">
        <f t="shared" si="10"/>
        <v/>
      </c>
      <c r="K8" s="1" t="str">
        <f t="shared" si="11"/>
        <v>日</v>
      </c>
      <c r="L8" s="1">
        <f t="shared" si="12"/>
        <v>3</v>
      </c>
      <c r="M8" s="1" t="str">
        <f t="shared" si="13"/>
        <v/>
      </c>
      <c r="N8" s="30"/>
      <c r="P8" s="10">
        <v>45023</v>
      </c>
      <c r="Q8" s="12" t="s">
        <v>5</v>
      </c>
      <c r="R8" s="18" t="str">
        <f t="shared" si="0"/>
        <v/>
      </c>
      <c r="S8" s="21"/>
      <c r="T8" s="1" t="str">
        <f t="shared" si="1"/>
        <v>日</v>
      </c>
      <c r="U8" s="1">
        <f>SUM(T2:T8)</f>
        <v>6</v>
      </c>
      <c r="V8" s="21"/>
    </row>
    <row r="9" spans="1:29" ht="22.5" customHeight="1" x14ac:dyDescent="0.2">
      <c r="A9" s="1">
        <v>6</v>
      </c>
      <c r="B9" s="1" t="str">
        <f t="shared" si="2"/>
        <v>土</v>
      </c>
      <c r="C9" s="1" t="str">
        <f t="shared" si="3"/>
        <v/>
      </c>
      <c r="D9" s="1" t="str">
        <f t="shared" si="4"/>
        <v/>
      </c>
      <c r="E9" s="1" t="str">
        <f t="shared" si="5"/>
        <v>土</v>
      </c>
      <c r="F9" s="1">
        <f t="shared" si="6"/>
        <v>3</v>
      </c>
      <c r="G9" s="1" t="str">
        <f t="shared" si="7"/>
        <v/>
      </c>
      <c r="H9" s="1" t="str">
        <f t="shared" si="8"/>
        <v>日</v>
      </c>
      <c r="I9" s="1">
        <f t="shared" si="9"/>
        <v>3</v>
      </c>
      <c r="J9" s="1" t="str">
        <f t="shared" si="10"/>
        <v/>
      </c>
      <c r="K9" s="1" t="str">
        <f t="shared" si="11"/>
        <v/>
      </c>
      <c r="L9" s="1" t="str">
        <f t="shared" si="12"/>
        <v/>
      </c>
      <c r="M9" s="1" t="str">
        <f t="shared" si="13"/>
        <v/>
      </c>
      <c r="N9" s="30"/>
      <c r="P9" s="10">
        <v>45024</v>
      </c>
      <c r="Q9" s="12" t="s">
        <v>14</v>
      </c>
      <c r="R9" s="18">
        <f t="shared" si="0"/>
        <v>0</v>
      </c>
      <c r="S9" s="21"/>
      <c r="T9" s="1">
        <f t="shared" si="1"/>
        <v>0</v>
      </c>
      <c r="U9" s="18"/>
      <c r="V9" s="21"/>
      <c r="Z9" s="31" t="s">
        <v>21</v>
      </c>
      <c r="AA9" s="31"/>
    </row>
    <row r="10" spans="1:29" ht="22.5" customHeight="1" x14ac:dyDescent="0.2">
      <c r="A10" s="1">
        <v>7</v>
      </c>
      <c r="B10" s="1" t="str">
        <f t="shared" si="2"/>
        <v>日</v>
      </c>
      <c r="C10" s="1">
        <f t="shared" si="3"/>
        <v>4</v>
      </c>
      <c r="D10" s="1" t="str">
        <f t="shared" si="4"/>
        <v/>
      </c>
      <c r="E10" s="1" t="str">
        <f t="shared" si="5"/>
        <v>日</v>
      </c>
      <c r="F10" s="1">
        <f t="shared" si="6"/>
        <v>3</v>
      </c>
      <c r="G10" s="1" t="str">
        <f t="shared" si="7"/>
        <v>土</v>
      </c>
      <c r="H10" s="1" t="str">
        <f t="shared" si="8"/>
        <v/>
      </c>
      <c r="I10" s="1" t="str">
        <f t="shared" si="9"/>
        <v/>
      </c>
      <c r="J10" s="1" t="str">
        <f t="shared" si="10"/>
        <v>土</v>
      </c>
      <c r="K10" s="1">
        <f t="shared" si="11"/>
        <v>3</v>
      </c>
      <c r="L10" s="1" t="str">
        <f t="shared" si="12"/>
        <v/>
      </c>
      <c r="M10" s="1" t="str">
        <f t="shared" si="13"/>
        <v>土</v>
      </c>
      <c r="N10" s="30"/>
      <c r="P10" s="10">
        <v>45025</v>
      </c>
      <c r="Q10" s="12" t="s">
        <v>15</v>
      </c>
      <c r="R10" s="18">
        <f t="shared" si="0"/>
        <v>3</v>
      </c>
      <c r="S10" s="21">
        <v>-3</v>
      </c>
      <c r="T10" s="1">
        <f t="shared" si="1"/>
        <v>0</v>
      </c>
      <c r="U10" s="18"/>
      <c r="V10" s="21"/>
      <c r="Z10" s="1" t="s">
        <v>18</v>
      </c>
      <c r="AA10" s="1">
        <f>COUNTIF($Q:$Q,"月")</f>
        <v>53</v>
      </c>
    </row>
    <row r="11" spans="1:29" ht="22.5" customHeight="1" x14ac:dyDescent="0.2">
      <c r="A11" s="1">
        <v>8</v>
      </c>
      <c r="B11" s="1" t="str">
        <f t="shared" si="2"/>
        <v/>
      </c>
      <c r="C11" s="1">
        <f t="shared" si="3"/>
        <v>4</v>
      </c>
      <c r="D11" s="1" t="str">
        <f t="shared" si="4"/>
        <v>土</v>
      </c>
      <c r="E11" s="1" t="str">
        <f t="shared" si="5"/>
        <v/>
      </c>
      <c r="F11" s="1" t="str">
        <f t="shared" si="6"/>
        <v/>
      </c>
      <c r="G11" s="1" t="str">
        <f t="shared" si="7"/>
        <v>日</v>
      </c>
      <c r="H11" s="1">
        <f t="shared" si="8"/>
        <v>3</v>
      </c>
      <c r="I11" s="1" t="str">
        <f t="shared" si="9"/>
        <v/>
      </c>
      <c r="J11" s="1" t="str">
        <f t="shared" si="10"/>
        <v>日</v>
      </c>
      <c r="K11" s="1">
        <f t="shared" si="11"/>
        <v>3</v>
      </c>
      <c r="L11" s="1" t="str">
        <f t="shared" si="12"/>
        <v>土</v>
      </c>
      <c r="M11" s="1" t="str">
        <f t="shared" si="13"/>
        <v>日</v>
      </c>
      <c r="N11" s="30"/>
      <c r="P11" s="10">
        <v>45026</v>
      </c>
      <c r="Q11" s="12" t="s">
        <v>11</v>
      </c>
      <c r="R11" s="18">
        <f t="shared" si="0"/>
        <v>3</v>
      </c>
      <c r="S11" s="21">
        <v>-3</v>
      </c>
      <c r="T11" s="1">
        <f t="shared" si="1"/>
        <v>0</v>
      </c>
      <c r="U11" s="18"/>
      <c r="V11" s="21"/>
      <c r="Z11" s="1" t="s">
        <v>15</v>
      </c>
      <c r="AA11" s="1">
        <f t="shared" ref="AA11:AA16" si="14">COUNTIF($Q:$Q,Z11)</f>
        <v>52</v>
      </c>
    </row>
    <row r="12" spans="1:29" ht="22.5" customHeight="1" x14ac:dyDescent="0.2">
      <c r="A12" s="1">
        <v>9</v>
      </c>
      <c r="B12" s="1" t="str">
        <f t="shared" si="2"/>
        <v/>
      </c>
      <c r="C12" s="1" t="str">
        <f t="shared" si="3"/>
        <v/>
      </c>
      <c r="D12" s="1" t="str">
        <f t="shared" si="4"/>
        <v>日</v>
      </c>
      <c r="E12" s="1">
        <f t="shared" si="5"/>
        <v>3</v>
      </c>
      <c r="F12" s="1" t="str">
        <f t="shared" si="6"/>
        <v/>
      </c>
      <c r="G12" s="1" t="str">
        <f t="shared" si="7"/>
        <v/>
      </c>
      <c r="H12" s="1">
        <f t="shared" si="8"/>
        <v>3</v>
      </c>
      <c r="I12" s="1" t="str">
        <f t="shared" si="9"/>
        <v>土</v>
      </c>
      <c r="J12" s="1" t="str">
        <f t="shared" si="10"/>
        <v/>
      </c>
      <c r="K12" s="1" t="str">
        <f t="shared" si="11"/>
        <v/>
      </c>
      <c r="L12" s="1" t="str">
        <f t="shared" si="12"/>
        <v>日</v>
      </c>
      <c r="M12" s="1" t="str">
        <f t="shared" si="13"/>
        <v/>
      </c>
      <c r="N12" s="30"/>
      <c r="P12" s="10">
        <v>45027</v>
      </c>
      <c r="Q12" s="12" t="s">
        <v>12</v>
      </c>
      <c r="R12" s="18">
        <f t="shared" si="0"/>
        <v>0</v>
      </c>
      <c r="S12" s="21">
        <v>3</v>
      </c>
      <c r="T12" s="1">
        <f t="shared" si="1"/>
        <v>3</v>
      </c>
      <c r="U12" s="18"/>
      <c r="V12" s="21"/>
      <c r="Z12" s="1" t="s">
        <v>11</v>
      </c>
      <c r="AA12" s="1">
        <f t="shared" si="14"/>
        <v>52</v>
      </c>
    </row>
    <row r="13" spans="1:29" ht="22.5" customHeight="1" x14ac:dyDescent="0.2">
      <c r="A13" s="1">
        <v>10</v>
      </c>
      <c r="B13" s="1" t="str">
        <f t="shared" si="2"/>
        <v/>
      </c>
      <c r="C13" s="1" t="str">
        <f t="shared" si="3"/>
        <v/>
      </c>
      <c r="D13" s="1" t="str">
        <f t="shared" si="4"/>
        <v/>
      </c>
      <c r="E13" s="1">
        <f t="shared" si="5"/>
        <v>3</v>
      </c>
      <c r="F13" s="1" t="str">
        <f t="shared" si="6"/>
        <v>土</v>
      </c>
      <c r="G13" s="1">
        <f t="shared" si="7"/>
        <v>3</v>
      </c>
      <c r="H13" s="1" t="str">
        <f t="shared" si="8"/>
        <v/>
      </c>
      <c r="I13" s="1" t="str">
        <f t="shared" si="9"/>
        <v>日</v>
      </c>
      <c r="J13" s="1">
        <f t="shared" si="10"/>
        <v>3</v>
      </c>
      <c r="K13" s="1" t="str">
        <f t="shared" si="11"/>
        <v/>
      </c>
      <c r="L13" s="1" t="str">
        <f t="shared" si="12"/>
        <v/>
      </c>
      <c r="M13" s="1">
        <f t="shared" si="13"/>
        <v>3</v>
      </c>
      <c r="N13" s="30"/>
      <c r="P13" s="10">
        <v>45028</v>
      </c>
      <c r="Q13" s="12" t="s">
        <v>13</v>
      </c>
      <c r="R13" s="18">
        <f t="shared" si="0"/>
        <v>0</v>
      </c>
      <c r="S13" s="21"/>
      <c r="T13" s="1">
        <f t="shared" si="1"/>
        <v>0</v>
      </c>
      <c r="U13" s="18"/>
      <c r="V13" s="21"/>
      <c r="Z13" s="1" t="s">
        <v>12</v>
      </c>
      <c r="AA13" s="1">
        <f t="shared" si="14"/>
        <v>52</v>
      </c>
    </row>
    <row r="14" spans="1:29" ht="22.5" customHeight="1" x14ac:dyDescent="0.2">
      <c r="A14" s="1">
        <v>11</v>
      </c>
      <c r="B14" s="1">
        <f t="shared" si="2"/>
        <v>3</v>
      </c>
      <c r="C14" s="1" t="str">
        <f t="shared" si="3"/>
        <v>土</v>
      </c>
      <c r="D14" s="1">
        <f t="shared" si="4"/>
        <v>3</v>
      </c>
      <c r="E14" s="1" t="str">
        <f t="shared" si="5"/>
        <v/>
      </c>
      <c r="F14" s="1" t="str">
        <f t="shared" si="6"/>
        <v>日</v>
      </c>
      <c r="G14" s="1">
        <f t="shared" si="7"/>
        <v>3</v>
      </c>
      <c r="H14" s="1" t="str">
        <f t="shared" si="8"/>
        <v/>
      </c>
      <c r="I14" s="1" t="str">
        <f t="shared" si="9"/>
        <v/>
      </c>
      <c r="J14" s="1">
        <f t="shared" si="10"/>
        <v>3</v>
      </c>
      <c r="K14" s="1" t="str">
        <f t="shared" si="11"/>
        <v>土</v>
      </c>
      <c r="L14" s="1">
        <f t="shared" si="12"/>
        <v>3</v>
      </c>
      <c r="M14" s="1">
        <f t="shared" si="13"/>
        <v>3</v>
      </c>
      <c r="N14" s="30"/>
      <c r="P14" s="10">
        <v>45029</v>
      </c>
      <c r="Q14" s="12" t="s">
        <v>4</v>
      </c>
      <c r="R14" s="18" t="str">
        <f t="shared" si="0"/>
        <v/>
      </c>
      <c r="S14" s="21"/>
      <c r="T14" s="1" t="str">
        <f t="shared" si="1"/>
        <v>土</v>
      </c>
      <c r="U14" s="18"/>
      <c r="V14" s="21"/>
      <c r="Z14" s="1" t="s">
        <v>13</v>
      </c>
      <c r="AA14" s="1">
        <f t="shared" si="14"/>
        <v>52</v>
      </c>
    </row>
    <row r="15" spans="1:29" ht="22.5" customHeight="1" x14ac:dyDescent="0.2">
      <c r="A15" s="1">
        <v>12</v>
      </c>
      <c r="B15" s="1" t="str">
        <f t="shared" si="2"/>
        <v/>
      </c>
      <c r="C15" s="1" t="str">
        <f t="shared" si="3"/>
        <v>日</v>
      </c>
      <c r="D15" s="1">
        <f t="shared" si="4"/>
        <v>3</v>
      </c>
      <c r="E15" s="1" t="str">
        <f t="shared" si="5"/>
        <v/>
      </c>
      <c r="F15" s="1" t="str">
        <f t="shared" si="6"/>
        <v/>
      </c>
      <c r="G15" s="1" t="str">
        <f t="shared" si="7"/>
        <v/>
      </c>
      <c r="H15" s="1" t="str">
        <f t="shared" si="8"/>
        <v>土</v>
      </c>
      <c r="I15" s="1">
        <f t="shared" si="9"/>
        <v>3</v>
      </c>
      <c r="J15" s="1" t="str">
        <f t="shared" si="10"/>
        <v/>
      </c>
      <c r="K15" s="1" t="str">
        <f t="shared" si="11"/>
        <v>日</v>
      </c>
      <c r="L15" s="1">
        <f t="shared" si="12"/>
        <v>3</v>
      </c>
      <c r="M15" s="1" t="str">
        <f t="shared" si="13"/>
        <v/>
      </c>
      <c r="N15" s="30"/>
      <c r="P15" s="10">
        <v>45030</v>
      </c>
      <c r="Q15" s="12" t="s">
        <v>5</v>
      </c>
      <c r="R15" s="18" t="str">
        <f t="shared" si="0"/>
        <v/>
      </c>
      <c r="S15" s="21"/>
      <c r="T15" s="1" t="str">
        <f t="shared" si="1"/>
        <v>日</v>
      </c>
      <c r="U15" s="1">
        <f>SUM(T9:T15)</f>
        <v>3</v>
      </c>
      <c r="V15" s="21"/>
      <c r="Z15" s="1" t="s">
        <v>4</v>
      </c>
      <c r="AA15" s="1">
        <f t="shared" si="14"/>
        <v>52</v>
      </c>
    </row>
    <row r="16" spans="1:29" ht="22.5" customHeight="1" x14ac:dyDescent="0.2">
      <c r="A16" s="1">
        <v>13</v>
      </c>
      <c r="B16" s="1" t="str">
        <f t="shared" si="2"/>
        <v>土</v>
      </c>
      <c r="C16" s="1" t="str">
        <f t="shared" si="3"/>
        <v/>
      </c>
      <c r="D16" s="1" t="str">
        <f t="shared" si="4"/>
        <v/>
      </c>
      <c r="E16" s="1" t="str">
        <f t="shared" si="5"/>
        <v>土</v>
      </c>
      <c r="F16" s="1">
        <f t="shared" si="6"/>
        <v>3</v>
      </c>
      <c r="G16" s="1" t="str">
        <f t="shared" si="7"/>
        <v/>
      </c>
      <c r="H16" s="1" t="str">
        <f t="shared" si="8"/>
        <v>日</v>
      </c>
      <c r="I16" s="1">
        <f t="shared" si="9"/>
        <v>3</v>
      </c>
      <c r="J16" s="1" t="str">
        <f t="shared" si="10"/>
        <v/>
      </c>
      <c r="K16" s="1" t="str">
        <f t="shared" si="11"/>
        <v/>
      </c>
      <c r="L16" s="1" t="str">
        <f t="shared" si="12"/>
        <v/>
      </c>
      <c r="M16" s="1" t="str">
        <f t="shared" si="13"/>
        <v/>
      </c>
      <c r="N16" s="30"/>
      <c r="P16" s="10">
        <v>45031</v>
      </c>
      <c r="Q16" s="12" t="s">
        <v>14</v>
      </c>
      <c r="R16" s="18">
        <f t="shared" si="0"/>
        <v>0</v>
      </c>
      <c r="S16" s="21"/>
      <c r="T16" s="1">
        <f t="shared" si="1"/>
        <v>0</v>
      </c>
      <c r="U16" s="18"/>
      <c r="V16" s="21"/>
      <c r="Z16" s="1" t="s">
        <v>5</v>
      </c>
      <c r="AA16" s="1">
        <f t="shared" si="14"/>
        <v>52</v>
      </c>
    </row>
    <row r="17" spans="1:22" ht="22.5" customHeight="1" x14ac:dyDescent="0.2">
      <c r="A17" s="1">
        <v>14</v>
      </c>
      <c r="B17" s="1" t="str">
        <f t="shared" si="2"/>
        <v>日</v>
      </c>
      <c r="C17" s="1">
        <f t="shared" si="3"/>
        <v>3</v>
      </c>
      <c r="D17" s="1" t="str">
        <f t="shared" si="4"/>
        <v/>
      </c>
      <c r="E17" s="1" t="str">
        <f t="shared" si="5"/>
        <v>日</v>
      </c>
      <c r="F17" s="1">
        <f t="shared" si="6"/>
        <v>3</v>
      </c>
      <c r="G17" s="1" t="str">
        <f t="shared" si="7"/>
        <v>土</v>
      </c>
      <c r="H17" s="1" t="str">
        <f t="shared" si="8"/>
        <v/>
      </c>
      <c r="I17" s="1" t="str">
        <f t="shared" si="9"/>
        <v/>
      </c>
      <c r="J17" s="1" t="str">
        <f t="shared" si="10"/>
        <v>土</v>
      </c>
      <c r="K17" s="1">
        <f t="shared" si="11"/>
        <v>3</v>
      </c>
      <c r="L17" s="1" t="str">
        <f t="shared" si="12"/>
        <v/>
      </c>
      <c r="M17" s="1" t="str">
        <f t="shared" si="13"/>
        <v>土</v>
      </c>
      <c r="N17" s="30"/>
      <c r="P17" s="10">
        <v>45032</v>
      </c>
      <c r="Q17" s="12" t="s">
        <v>15</v>
      </c>
      <c r="R17" s="18">
        <f t="shared" si="0"/>
        <v>3</v>
      </c>
      <c r="S17" s="21">
        <v>1</v>
      </c>
      <c r="T17" s="1">
        <f t="shared" si="1"/>
        <v>4</v>
      </c>
      <c r="U17" s="18"/>
      <c r="V17" s="21"/>
    </row>
    <row r="18" spans="1:22" ht="22.5" customHeight="1" x14ac:dyDescent="0.2">
      <c r="A18" s="1">
        <v>15</v>
      </c>
      <c r="B18" s="1" t="str">
        <f t="shared" si="2"/>
        <v/>
      </c>
      <c r="C18" s="1">
        <f t="shared" si="3"/>
        <v>3</v>
      </c>
      <c r="D18" s="1" t="str">
        <f t="shared" si="4"/>
        <v>土</v>
      </c>
      <c r="E18" s="1" t="str">
        <f t="shared" si="5"/>
        <v/>
      </c>
      <c r="F18" s="1" t="str">
        <f t="shared" si="6"/>
        <v/>
      </c>
      <c r="G18" s="1" t="str">
        <f t="shared" si="7"/>
        <v>日</v>
      </c>
      <c r="H18" s="1">
        <f t="shared" si="8"/>
        <v>3</v>
      </c>
      <c r="I18" s="1" t="str">
        <f t="shared" si="9"/>
        <v/>
      </c>
      <c r="J18" s="1" t="str">
        <f t="shared" si="10"/>
        <v>日</v>
      </c>
      <c r="K18" s="1">
        <f t="shared" si="11"/>
        <v>3</v>
      </c>
      <c r="L18" s="1" t="str">
        <f t="shared" si="12"/>
        <v>土</v>
      </c>
      <c r="M18" s="1" t="str">
        <f t="shared" si="13"/>
        <v>日</v>
      </c>
      <c r="N18" s="30"/>
      <c r="P18" s="10">
        <v>45033</v>
      </c>
      <c r="Q18" s="12" t="s">
        <v>11</v>
      </c>
      <c r="R18" s="18">
        <f t="shared" si="0"/>
        <v>3</v>
      </c>
      <c r="S18" s="21">
        <v>1</v>
      </c>
      <c r="T18" s="1">
        <f t="shared" si="1"/>
        <v>4</v>
      </c>
      <c r="U18" s="18"/>
      <c r="V18" s="21"/>
    </row>
    <row r="19" spans="1:22" ht="22.5" customHeight="1" x14ac:dyDescent="0.2">
      <c r="A19" s="1">
        <v>16</v>
      </c>
      <c r="B19" s="1">
        <f t="shared" si="2"/>
        <v>4</v>
      </c>
      <c r="C19" s="1" t="str">
        <f t="shared" si="3"/>
        <v/>
      </c>
      <c r="D19" s="1" t="str">
        <f t="shared" si="4"/>
        <v>日</v>
      </c>
      <c r="E19" s="1">
        <f t="shared" si="5"/>
        <v>3</v>
      </c>
      <c r="F19" s="1" t="str">
        <f t="shared" si="6"/>
        <v/>
      </c>
      <c r="G19" s="1" t="str">
        <f t="shared" si="7"/>
        <v/>
      </c>
      <c r="H19" s="1">
        <f t="shared" si="8"/>
        <v>3</v>
      </c>
      <c r="I19" s="1" t="str">
        <f t="shared" si="9"/>
        <v>土</v>
      </c>
      <c r="J19" s="1" t="str">
        <f t="shared" si="10"/>
        <v/>
      </c>
      <c r="K19" s="1" t="str">
        <f t="shared" si="11"/>
        <v/>
      </c>
      <c r="L19" s="1" t="str">
        <f t="shared" si="12"/>
        <v>日</v>
      </c>
      <c r="M19" s="1" t="str">
        <f t="shared" si="13"/>
        <v/>
      </c>
      <c r="N19" s="30"/>
      <c r="P19" s="10">
        <v>45034</v>
      </c>
      <c r="Q19" s="12" t="s">
        <v>12</v>
      </c>
      <c r="R19" s="18">
        <f t="shared" si="0"/>
        <v>0</v>
      </c>
      <c r="S19" s="21"/>
      <c r="T19" s="1">
        <f t="shared" si="1"/>
        <v>0</v>
      </c>
      <c r="U19" s="18"/>
      <c r="V19" s="21"/>
    </row>
    <row r="20" spans="1:22" ht="22.5" customHeight="1" x14ac:dyDescent="0.2">
      <c r="A20" s="1">
        <v>17</v>
      </c>
      <c r="B20" s="1">
        <f t="shared" si="2"/>
        <v>4</v>
      </c>
      <c r="C20" s="1" t="str">
        <f t="shared" si="3"/>
        <v/>
      </c>
      <c r="D20" s="1" t="str">
        <f t="shared" si="4"/>
        <v/>
      </c>
      <c r="E20" s="1">
        <f t="shared" si="5"/>
        <v>3</v>
      </c>
      <c r="F20" s="1" t="str">
        <f t="shared" si="6"/>
        <v>土</v>
      </c>
      <c r="G20" s="1">
        <f t="shared" si="7"/>
        <v>3</v>
      </c>
      <c r="H20" s="1" t="str">
        <f t="shared" si="8"/>
        <v/>
      </c>
      <c r="I20" s="1" t="str">
        <f t="shared" si="9"/>
        <v>日</v>
      </c>
      <c r="J20" s="1">
        <f t="shared" si="10"/>
        <v>3</v>
      </c>
      <c r="K20" s="1" t="str">
        <f t="shared" si="11"/>
        <v/>
      </c>
      <c r="L20" s="1" t="str">
        <f t="shared" si="12"/>
        <v/>
      </c>
      <c r="M20" s="1">
        <f t="shared" si="13"/>
        <v>3</v>
      </c>
      <c r="N20" s="26"/>
      <c r="P20" s="10">
        <v>45035</v>
      </c>
      <c r="Q20" s="12" t="s">
        <v>13</v>
      </c>
      <c r="R20" s="18">
        <f t="shared" si="0"/>
        <v>0</v>
      </c>
      <c r="S20" s="21"/>
      <c r="T20" s="1">
        <f t="shared" si="1"/>
        <v>0</v>
      </c>
      <c r="U20" s="18"/>
      <c r="V20" s="21"/>
    </row>
    <row r="21" spans="1:22" ht="22.5" customHeight="1" x14ac:dyDescent="0.2">
      <c r="A21" s="1">
        <v>18</v>
      </c>
      <c r="B21" s="1" t="str">
        <f t="shared" si="2"/>
        <v/>
      </c>
      <c r="C21" s="1" t="str">
        <f t="shared" si="3"/>
        <v>土</v>
      </c>
      <c r="D21" s="1">
        <f t="shared" si="4"/>
        <v>3</v>
      </c>
      <c r="E21" s="1" t="str">
        <f t="shared" si="5"/>
        <v/>
      </c>
      <c r="F21" s="1" t="str">
        <f t="shared" si="6"/>
        <v>日</v>
      </c>
      <c r="G21" s="1">
        <f t="shared" si="7"/>
        <v>3</v>
      </c>
      <c r="H21" s="1" t="str">
        <f t="shared" si="8"/>
        <v/>
      </c>
      <c r="I21" s="1" t="str">
        <f t="shared" si="9"/>
        <v/>
      </c>
      <c r="J21" s="1">
        <f t="shared" si="10"/>
        <v>3</v>
      </c>
      <c r="K21" s="1" t="str">
        <f t="shared" si="11"/>
        <v>土</v>
      </c>
      <c r="L21" s="1">
        <f t="shared" si="12"/>
        <v>3</v>
      </c>
      <c r="M21" s="1">
        <f t="shared" si="13"/>
        <v>3</v>
      </c>
      <c r="N21" s="4" t="s">
        <v>1</v>
      </c>
      <c r="P21" s="10">
        <v>45036</v>
      </c>
      <c r="Q21" s="12" t="s">
        <v>4</v>
      </c>
      <c r="R21" s="18" t="str">
        <f t="shared" si="0"/>
        <v/>
      </c>
      <c r="S21" s="21"/>
      <c r="T21" s="1" t="str">
        <f t="shared" si="1"/>
        <v>土</v>
      </c>
      <c r="U21" s="18"/>
      <c r="V21" s="21"/>
    </row>
    <row r="22" spans="1:22" ht="22.5" customHeight="1" x14ac:dyDescent="0.2">
      <c r="A22" s="1">
        <v>19</v>
      </c>
      <c r="B22" s="1" t="str">
        <f t="shared" si="2"/>
        <v/>
      </c>
      <c r="C22" s="1" t="str">
        <f t="shared" si="3"/>
        <v>日</v>
      </c>
      <c r="D22" s="1">
        <f t="shared" si="4"/>
        <v>3</v>
      </c>
      <c r="E22" s="1" t="str">
        <f t="shared" si="5"/>
        <v/>
      </c>
      <c r="F22" s="1" t="str">
        <f t="shared" si="6"/>
        <v/>
      </c>
      <c r="G22" s="1" t="str">
        <f t="shared" si="7"/>
        <v/>
      </c>
      <c r="H22" s="1" t="str">
        <f t="shared" si="8"/>
        <v>土</v>
      </c>
      <c r="I22" s="1">
        <f t="shared" si="9"/>
        <v>3</v>
      </c>
      <c r="J22" s="1" t="str">
        <f t="shared" si="10"/>
        <v/>
      </c>
      <c r="K22" s="1" t="str">
        <f t="shared" si="11"/>
        <v>日</v>
      </c>
      <c r="L22" s="1">
        <f t="shared" si="12"/>
        <v>3</v>
      </c>
      <c r="M22" s="1" t="str">
        <f t="shared" si="13"/>
        <v/>
      </c>
      <c r="N22" s="32" t="s">
        <v>34</v>
      </c>
      <c r="O22" s="8"/>
      <c r="P22" s="10">
        <v>45037</v>
      </c>
      <c r="Q22" s="12" t="s">
        <v>5</v>
      </c>
      <c r="R22" s="18" t="str">
        <f t="shared" si="0"/>
        <v/>
      </c>
      <c r="S22" s="21"/>
      <c r="T22" s="1" t="str">
        <f t="shared" si="1"/>
        <v>日</v>
      </c>
      <c r="U22" s="1">
        <f>SUM(T16:T22)</f>
        <v>8</v>
      </c>
      <c r="V22" s="21"/>
    </row>
    <row r="23" spans="1:22" ht="22.5" customHeight="1" x14ac:dyDescent="0.2">
      <c r="A23" s="1">
        <v>20</v>
      </c>
      <c r="B23" s="1" t="str">
        <f t="shared" si="2"/>
        <v>土</v>
      </c>
      <c r="C23" s="1" t="str">
        <f t="shared" si="3"/>
        <v/>
      </c>
      <c r="D23" s="1" t="str">
        <f t="shared" si="4"/>
        <v/>
      </c>
      <c r="E23" s="1" t="str">
        <f t="shared" si="5"/>
        <v>土</v>
      </c>
      <c r="F23" s="1">
        <f t="shared" si="6"/>
        <v>3</v>
      </c>
      <c r="G23" s="1" t="str">
        <f t="shared" si="7"/>
        <v/>
      </c>
      <c r="H23" s="1" t="str">
        <f t="shared" si="8"/>
        <v>日</v>
      </c>
      <c r="I23" s="1">
        <f t="shared" si="9"/>
        <v>3</v>
      </c>
      <c r="J23" s="1" t="str">
        <f t="shared" si="10"/>
        <v/>
      </c>
      <c r="K23" s="1" t="str">
        <f t="shared" si="11"/>
        <v/>
      </c>
      <c r="L23" s="1" t="str">
        <f t="shared" si="12"/>
        <v/>
      </c>
      <c r="M23" s="1" t="str">
        <f t="shared" si="13"/>
        <v/>
      </c>
      <c r="N23" s="33"/>
      <c r="O23" s="8"/>
      <c r="P23" s="10">
        <v>45038</v>
      </c>
      <c r="Q23" s="12" t="s">
        <v>14</v>
      </c>
      <c r="R23" s="18">
        <f t="shared" si="0"/>
        <v>0</v>
      </c>
      <c r="S23" s="21"/>
      <c r="T23" s="1">
        <f t="shared" si="1"/>
        <v>0</v>
      </c>
      <c r="U23" s="18"/>
      <c r="V23" s="21"/>
    </row>
    <row r="24" spans="1:22" ht="22.5" customHeight="1" x14ac:dyDescent="0.2">
      <c r="A24" s="1">
        <v>21</v>
      </c>
      <c r="B24" s="1" t="str">
        <f t="shared" si="2"/>
        <v>日</v>
      </c>
      <c r="C24" s="1">
        <f t="shared" si="3"/>
        <v>3</v>
      </c>
      <c r="D24" s="1" t="str">
        <f t="shared" si="4"/>
        <v/>
      </c>
      <c r="E24" s="1" t="str">
        <f t="shared" si="5"/>
        <v>日</v>
      </c>
      <c r="F24" s="1">
        <f t="shared" si="6"/>
        <v>3</v>
      </c>
      <c r="G24" s="1" t="str">
        <f t="shared" si="7"/>
        <v>土</v>
      </c>
      <c r="H24" s="1" t="str">
        <f t="shared" si="8"/>
        <v/>
      </c>
      <c r="I24" s="1" t="str">
        <f t="shared" si="9"/>
        <v/>
      </c>
      <c r="J24" s="1" t="str">
        <f t="shared" si="10"/>
        <v>土</v>
      </c>
      <c r="K24" s="1">
        <f t="shared" si="11"/>
        <v>3</v>
      </c>
      <c r="L24" s="1" t="str">
        <f t="shared" si="12"/>
        <v/>
      </c>
      <c r="M24" s="1" t="str">
        <f t="shared" si="13"/>
        <v>土</v>
      </c>
      <c r="N24" s="33"/>
      <c r="O24" s="8"/>
      <c r="P24" s="10">
        <v>45039</v>
      </c>
      <c r="Q24" s="12" t="s">
        <v>15</v>
      </c>
      <c r="R24" s="18">
        <f t="shared" si="0"/>
        <v>3</v>
      </c>
      <c r="S24" s="21">
        <v>1</v>
      </c>
      <c r="T24" s="1">
        <f t="shared" si="1"/>
        <v>4</v>
      </c>
      <c r="U24" s="18"/>
      <c r="V24" s="21"/>
    </row>
    <row r="25" spans="1:22" ht="22.5" customHeight="1" x14ac:dyDescent="0.2">
      <c r="A25" s="1">
        <v>22</v>
      </c>
      <c r="B25" s="1" t="str">
        <f t="shared" si="2"/>
        <v/>
      </c>
      <c r="C25" s="1">
        <f t="shared" si="3"/>
        <v>3</v>
      </c>
      <c r="D25" s="1" t="str">
        <f t="shared" si="4"/>
        <v>土</v>
      </c>
      <c r="E25" s="1" t="str">
        <f t="shared" si="5"/>
        <v/>
      </c>
      <c r="F25" s="1" t="str">
        <f t="shared" si="6"/>
        <v/>
      </c>
      <c r="G25" s="1" t="str">
        <f t="shared" si="7"/>
        <v>日</v>
      </c>
      <c r="H25" s="1">
        <f t="shared" si="8"/>
        <v>3</v>
      </c>
      <c r="I25" s="1" t="str">
        <f t="shared" si="9"/>
        <v/>
      </c>
      <c r="J25" s="1" t="str">
        <f t="shared" si="10"/>
        <v>日</v>
      </c>
      <c r="K25" s="1">
        <f t="shared" si="11"/>
        <v>3</v>
      </c>
      <c r="L25" s="1" t="str">
        <f t="shared" si="12"/>
        <v>土</v>
      </c>
      <c r="M25" s="1" t="str">
        <f t="shared" si="13"/>
        <v>日</v>
      </c>
      <c r="N25" s="33"/>
      <c r="O25" s="8"/>
      <c r="P25" s="10">
        <v>45040</v>
      </c>
      <c r="Q25" s="12" t="s">
        <v>11</v>
      </c>
      <c r="R25" s="18">
        <f t="shared" si="0"/>
        <v>3</v>
      </c>
      <c r="S25" s="21">
        <v>1</v>
      </c>
      <c r="T25" s="1">
        <f t="shared" si="1"/>
        <v>4</v>
      </c>
      <c r="U25" s="18"/>
      <c r="V25" s="21"/>
    </row>
    <row r="26" spans="1:22" ht="22.5" customHeight="1" x14ac:dyDescent="0.2">
      <c r="A26" s="1">
        <v>23</v>
      </c>
      <c r="B26" s="1">
        <f t="shared" si="2"/>
        <v>4</v>
      </c>
      <c r="C26" s="1" t="str">
        <f t="shared" si="3"/>
        <v/>
      </c>
      <c r="D26" s="1" t="str">
        <f t="shared" si="4"/>
        <v>日</v>
      </c>
      <c r="E26" s="1">
        <f t="shared" si="5"/>
        <v>3</v>
      </c>
      <c r="F26" s="1" t="str">
        <f t="shared" si="6"/>
        <v/>
      </c>
      <c r="G26" s="1" t="str">
        <f t="shared" si="7"/>
        <v/>
      </c>
      <c r="H26" s="1">
        <f t="shared" si="8"/>
        <v>3</v>
      </c>
      <c r="I26" s="1" t="str">
        <f t="shared" si="9"/>
        <v>土</v>
      </c>
      <c r="J26" s="1" t="str">
        <f t="shared" si="10"/>
        <v/>
      </c>
      <c r="K26" s="1" t="str">
        <f t="shared" si="11"/>
        <v/>
      </c>
      <c r="L26" s="1" t="str">
        <f t="shared" si="12"/>
        <v>日</v>
      </c>
      <c r="M26" s="1" t="str">
        <f t="shared" si="13"/>
        <v/>
      </c>
      <c r="N26" s="33"/>
      <c r="O26" s="8"/>
      <c r="P26" s="10">
        <v>45041</v>
      </c>
      <c r="Q26" s="12" t="s">
        <v>12</v>
      </c>
      <c r="R26" s="18">
        <f t="shared" si="0"/>
        <v>0</v>
      </c>
      <c r="S26" s="21"/>
      <c r="T26" s="1">
        <f t="shared" si="1"/>
        <v>0</v>
      </c>
      <c r="U26" s="18"/>
      <c r="V26" s="21"/>
    </row>
    <row r="27" spans="1:22" ht="22.5" customHeight="1" x14ac:dyDescent="0.2">
      <c r="A27" s="1">
        <v>24</v>
      </c>
      <c r="B27" s="1">
        <f t="shared" si="2"/>
        <v>4</v>
      </c>
      <c r="C27" s="1" t="str">
        <f t="shared" si="3"/>
        <v/>
      </c>
      <c r="D27" s="1" t="str">
        <f t="shared" si="4"/>
        <v/>
      </c>
      <c r="E27" s="1">
        <f t="shared" si="5"/>
        <v>3</v>
      </c>
      <c r="F27" s="1" t="str">
        <f t="shared" si="6"/>
        <v>土</v>
      </c>
      <c r="G27" s="1">
        <f t="shared" si="7"/>
        <v>3</v>
      </c>
      <c r="H27" s="1" t="str">
        <f t="shared" si="8"/>
        <v/>
      </c>
      <c r="I27" s="1" t="str">
        <f t="shared" si="9"/>
        <v>日</v>
      </c>
      <c r="J27" s="1">
        <f t="shared" si="10"/>
        <v>3</v>
      </c>
      <c r="K27" s="1" t="str">
        <f t="shared" si="11"/>
        <v/>
      </c>
      <c r="L27" s="1" t="str">
        <f t="shared" si="12"/>
        <v/>
      </c>
      <c r="M27" s="1">
        <f t="shared" si="13"/>
        <v>3</v>
      </c>
      <c r="N27" s="19"/>
      <c r="O27" s="8"/>
      <c r="P27" s="10">
        <v>45042</v>
      </c>
      <c r="Q27" s="12" t="s">
        <v>13</v>
      </c>
      <c r="R27" s="18">
        <f t="shared" si="0"/>
        <v>0</v>
      </c>
      <c r="S27" s="21"/>
      <c r="T27" s="1">
        <f t="shared" si="1"/>
        <v>0</v>
      </c>
      <c r="U27" s="18"/>
      <c r="V27" s="21"/>
    </row>
    <row r="28" spans="1:22" ht="22.5" customHeight="1" x14ac:dyDescent="0.2">
      <c r="A28" s="1">
        <v>25</v>
      </c>
      <c r="B28" s="1" t="str">
        <f t="shared" si="2"/>
        <v/>
      </c>
      <c r="C28" s="1" t="str">
        <f t="shared" si="3"/>
        <v>土</v>
      </c>
      <c r="D28" s="1">
        <f t="shared" si="4"/>
        <v>3</v>
      </c>
      <c r="E28" s="1" t="str">
        <f t="shared" si="5"/>
        <v/>
      </c>
      <c r="F28" s="1" t="str">
        <f t="shared" si="6"/>
        <v>日</v>
      </c>
      <c r="G28" s="1">
        <f t="shared" si="7"/>
        <v>3</v>
      </c>
      <c r="H28" s="1" t="str">
        <f t="shared" si="8"/>
        <v/>
      </c>
      <c r="I28" s="1" t="str">
        <f t="shared" si="9"/>
        <v/>
      </c>
      <c r="J28" s="1">
        <f t="shared" si="10"/>
        <v>3</v>
      </c>
      <c r="K28" s="1" t="str">
        <f t="shared" si="11"/>
        <v>土</v>
      </c>
      <c r="L28" s="1">
        <f t="shared" si="12"/>
        <v>3</v>
      </c>
      <c r="M28" s="1">
        <f t="shared" si="13"/>
        <v>3</v>
      </c>
      <c r="N28" s="20"/>
      <c r="O28" s="8"/>
      <c r="P28" s="10">
        <v>45043</v>
      </c>
      <c r="Q28" s="12" t="s">
        <v>4</v>
      </c>
      <c r="R28" s="18" t="str">
        <f t="shared" si="0"/>
        <v/>
      </c>
      <c r="S28" s="21"/>
      <c r="T28" s="1" t="str">
        <f t="shared" si="1"/>
        <v>土</v>
      </c>
      <c r="U28" s="18"/>
      <c r="V28" s="21"/>
    </row>
    <row r="29" spans="1:22" ht="22.5" customHeight="1" x14ac:dyDescent="0.2">
      <c r="A29" s="1">
        <v>26</v>
      </c>
      <c r="B29" s="1" t="str">
        <f t="shared" si="2"/>
        <v/>
      </c>
      <c r="C29" s="1" t="str">
        <f t="shared" si="3"/>
        <v>日</v>
      </c>
      <c r="D29" s="1">
        <f t="shared" si="4"/>
        <v>3</v>
      </c>
      <c r="E29" s="1" t="str">
        <f t="shared" si="5"/>
        <v/>
      </c>
      <c r="F29" s="1" t="str">
        <f t="shared" si="6"/>
        <v/>
      </c>
      <c r="G29" s="1" t="str">
        <f t="shared" si="7"/>
        <v/>
      </c>
      <c r="H29" s="1" t="str">
        <f t="shared" si="8"/>
        <v>土</v>
      </c>
      <c r="I29" s="1">
        <f t="shared" si="9"/>
        <v>3</v>
      </c>
      <c r="J29" s="1" t="str">
        <f t="shared" si="10"/>
        <v/>
      </c>
      <c r="K29" s="1" t="str">
        <f t="shared" si="11"/>
        <v>日</v>
      </c>
      <c r="L29" s="1">
        <f t="shared" si="12"/>
        <v>3</v>
      </c>
      <c r="M29" s="1" t="str">
        <f t="shared" si="13"/>
        <v/>
      </c>
      <c r="N29" s="4" t="s">
        <v>2</v>
      </c>
      <c r="P29" s="10">
        <v>45044</v>
      </c>
      <c r="Q29" s="12" t="s">
        <v>5</v>
      </c>
      <c r="R29" s="18" t="str">
        <f t="shared" si="0"/>
        <v/>
      </c>
      <c r="S29" s="21"/>
      <c r="T29" s="1" t="str">
        <f t="shared" si="1"/>
        <v>日</v>
      </c>
      <c r="U29" s="1">
        <f>SUM(T23:T29)</f>
        <v>8</v>
      </c>
      <c r="V29" s="21"/>
    </row>
    <row r="30" spans="1:22" ht="22.5" customHeight="1" x14ac:dyDescent="0.2">
      <c r="A30" s="1">
        <v>27</v>
      </c>
      <c r="B30" s="1" t="str">
        <f t="shared" si="2"/>
        <v>土</v>
      </c>
      <c r="C30" s="1" t="str">
        <f t="shared" si="3"/>
        <v/>
      </c>
      <c r="D30" s="1" t="str">
        <f t="shared" si="4"/>
        <v/>
      </c>
      <c r="E30" s="1" t="str">
        <f t="shared" si="5"/>
        <v>土</v>
      </c>
      <c r="F30" s="1">
        <f t="shared" si="6"/>
        <v>3</v>
      </c>
      <c r="G30" s="1" t="str">
        <f t="shared" si="7"/>
        <v/>
      </c>
      <c r="H30" s="1" t="str">
        <f t="shared" si="8"/>
        <v>日</v>
      </c>
      <c r="I30" s="1">
        <f t="shared" si="9"/>
        <v>3</v>
      </c>
      <c r="J30" s="1" t="str">
        <f t="shared" si="10"/>
        <v/>
      </c>
      <c r="K30" s="1" t="str">
        <f t="shared" si="11"/>
        <v/>
      </c>
      <c r="L30" s="1" t="str">
        <f t="shared" si="12"/>
        <v/>
      </c>
      <c r="M30" s="1" t="str">
        <f t="shared" si="13"/>
        <v/>
      </c>
      <c r="N30" s="25"/>
      <c r="P30" s="10">
        <v>45045</v>
      </c>
      <c r="Q30" s="12" t="s">
        <v>14</v>
      </c>
      <c r="R30" s="18">
        <f t="shared" si="0"/>
        <v>0</v>
      </c>
      <c r="S30" s="21"/>
      <c r="T30" s="1">
        <f t="shared" si="1"/>
        <v>0</v>
      </c>
      <c r="U30" s="18"/>
      <c r="V30" s="21"/>
    </row>
    <row r="31" spans="1:22" ht="22.5" customHeight="1" x14ac:dyDescent="0.2">
      <c r="A31" s="1">
        <v>28</v>
      </c>
      <c r="B31" s="1" t="str">
        <f t="shared" si="2"/>
        <v>日</v>
      </c>
      <c r="C31" s="1">
        <f t="shared" si="3"/>
        <v>3</v>
      </c>
      <c r="D31" s="1" t="str">
        <f t="shared" ref="D31:D33" si="15">IF(T90=0,"",T90)</f>
        <v/>
      </c>
      <c r="E31" s="1" t="str">
        <f t="shared" si="5"/>
        <v>日</v>
      </c>
      <c r="F31" s="1">
        <f t="shared" si="6"/>
        <v>3</v>
      </c>
      <c r="G31" s="1" t="str">
        <f t="shared" si="7"/>
        <v>土</v>
      </c>
      <c r="H31" s="1" t="str">
        <f t="shared" si="8"/>
        <v/>
      </c>
      <c r="I31" s="1" t="str">
        <f t="shared" si="9"/>
        <v/>
      </c>
      <c r="J31" s="1" t="str">
        <f t="shared" si="10"/>
        <v>土</v>
      </c>
      <c r="K31" s="1">
        <f t="shared" si="11"/>
        <v>3</v>
      </c>
      <c r="L31" s="1" t="str">
        <f t="shared" si="12"/>
        <v/>
      </c>
      <c r="M31" s="1" t="str">
        <f t="shared" si="13"/>
        <v>土</v>
      </c>
      <c r="N31" s="26"/>
      <c r="P31" s="10">
        <v>45046</v>
      </c>
      <c r="Q31" s="12" t="s">
        <v>15</v>
      </c>
      <c r="R31" s="18">
        <f t="shared" si="0"/>
        <v>3</v>
      </c>
      <c r="S31" s="21">
        <v>1</v>
      </c>
      <c r="T31" s="1">
        <f t="shared" si="1"/>
        <v>4</v>
      </c>
      <c r="U31" s="18"/>
      <c r="V31" s="21"/>
    </row>
    <row r="32" spans="1:22" ht="22.5" customHeight="1" x14ac:dyDescent="0.2">
      <c r="A32" s="1">
        <v>29</v>
      </c>
      <c r="B32" s="1" t="str">
        <f t="shared" ref="B32:B33" si="16">IF(T30=0,"",T30)</f>
        <v/>
      </c>
      <c r="C32" s="1">
        <f t="shared" si="3"/>
        <v>3</v>
      </c>
      <c r="D32" s="1" t="str">
        <f t="shared" si="15"/>
        <v>土</v>
      </c>
      <c r="E32" s="1" t="str">
        <f t="shared" si="5"/>
        <v/>
      </c>
      <c r="F32" s="1" t="str">
        <f t="shared" si="6"/>
        <v/>
      </c>
      <c r="G32" s="1" t="str">
        <f t="shared" ref="G32:G33" si="17">IF(T183=0,"",T183)</f>
        <v>日</v>
      </c>
      <c r="H32" s="1">
        <f t="shared" si="8"/>
        <v>3</v>
      </c>
      <c r="I32" s="1" t="str">
        <f t="shared" ref="I32:I33" si="18">IF(T244=0,"",T244)</f>
        <v/>
      </c>
      <c r="J32" s="1" t="str">
        <f t="shared" si="10"/>
        <v>日</v>
      </c>
      <c r="K32" s="1">
        <f t="shared" si="11"/>
        <v>3</v>
      </c>
      <c r="L32" s="1" t="s">
        <v>6</v>
      </c>
      <c r="M32" s="1" t="str">
        <f t="shared" si="13"/>
        <v>日</v>
      </c>
      <c r="N32" s="4" t="s">
        <v>3</v>
      </c>
      <c r="P32" s="10">
        <v>45047</v>
      </c>
      <c r="Q32" s="12" t="s">
        <v>11</v>
      </c>
      <c r="R32" s="18">
        <f t="shared" si="0"/>
        <v>3</v>
      </c>
      <c r="S32" s="21">
        <v>1</v>
      </c>
      <c r="T32" s="1">
        <f t="shared" si="1"/>
        <v>4</v>
      </c>
      <c r="U32" s="18"/>
      <c r="V32" s="21"/>
    </row>
    <row r="33" spans="1:24" ht="22.5" customHeight="1" x14ac:dyDescent="0.2">
      <c r="A33" s="1">
        <v>30</v>
      </c>
      <c r="B33" s="1">
        <f t="shared" si="16"/>
        <v>4</v>
      </c>
      <c r="C33" s="1" t="str">
        <f t="shared" ref="C33:C34" si="19">IF(T61=0,"",T61)</f>
        <v/>
      </c>
      <c r="D33" s="1" t="str">
        <f t="shared" si="15"/>
        <v>日</v>
      </c>
      <c r="E33" s="1">
        <f t="shared" ref="E33:E34" si="20">IF(T122=0,"",T122)</f>
        <v>3</v>
      </c>
      <c r="F33" s="1" t="str">
        <f t="shared" ref="F33:F34" si="21">IF(T153=0,"",T153)</f>
        <v/>
      </c>
      <c r="G33" s="1" t="str">
        <f t="shared" si="17"/>
        <v/>
      </c>
      <c r="H33" s="1">
        <f t="shared" ref="H33:H34" si="22">IF(T214=0,"",T214)</f>
        <v>3</v>
      </c>
      <c r="I33" s="1" t="str">
        <f t="shared" si="18"/>
        <v>土</v>
      </c>
      <c r="J33" s="1" t="str">
        <f t="shared" ref="J33:J34" si="23">IF(T275=0,"",T275)</f>
        <v/>
      </c>
      <c r="K33" s="1" t="str">
        <f t="shared" ref="K33:K34" si="24">IF(T306=0,"",T306)</f>
        <v/>
      </c>
      <c r="L33" s="1" t="s">
        <v>6</v>
      </c>
      <c r="M33" s="1" t="str">
        <f t="shared" ref="M33:M34" si="25">IF(T366=0,"",T366)</f>
        <v/>
      </c>
      <c r="N33" s="25"/>
      <c r="P33" s="10">
        <v>45048</v>
      </c>
      <c r="Q33" s="12" t="s">
        <v>12</v>
      </c>
      <c r="R33" s="18">
        <f t="shared" si="0"/>
        <v>0</v>
      </c>
      <c r="S33" s="21"/>
      <c r="T33" s="1">
        <f t="shared" si="1"/>
        <v>0</v>
      </c>
      <c r="U33" s="18"/>
      <c r="V33" s="21"/>
    </row>
    <row r="34" spans="1:24" ht="22.5" customHeight="1" x14ac:dyDescent="0.2">
      <c r="A34" s="1">
        <v>31</v>
      </c>
      <c r="B34" s="1" t="s">
        <v>38</v>
      </c>
      <c r="C34" s="1" t="str">
        <f t="shared" si="19"/>
        <v/>
      </c>
      <c r="D34" s="1" t="s">
        <v>38</v>
      </c>
      <c r="E34" s="1">
        <f t="shared" si="20"/>
        <v>3</v>
      </c>
      <c r="F34" s="1" t="str">
        <f t="shared" si="21"/>
        <v>土</v>
      </c>
      <c r="G34" s="1" t="s">
        <v>6</v>
      </c>
      <c r="H34" s="1" t="str">
        <f t="shared" si="22"/>
        <v/>
      </c>
      <c r="I34" s="1" t="s">
        <v>6</v>
      </c>
      <c r="J34" s="1">
        <f t="shared" si="23"/>
        <v>3</v>
      </c>
      <c r="K34" s="1" t="str">
        <f t="shared" si="24"/>
        <v/>
      </c>
      <c r="L34" s="1" t="s">
        <v>6</v>
      </c>
      <c r="M34" s="1" t="str">
        <f t="shared" si="25"/>
        <v/>
      </c>
      <c r="N34" s="26"/>
      <c r="P34" s="10">
        <v>45049</v>
      </c>
      <c r="Q34" s="12" t="s">
        <v>13</v>
      </c>
      <c r="R34" s="18">
        <f t="shared" si="0"/>
        <v>0</v>
      </c>
      <c r="S34" s="21"/>
      <c r="T34" s="1">
        <f t="shared" si="1"/>
        <v>0</v>
      </c>
      <c r="U34" s="18"/>
      <c r="V34" s="21"/>
    </row>
    <row r="35" spans="1:24" ht="22.5" customHeight="1" x14ac:dyDescent="0.2">
      <c r="A35" s="2"/>
      <c r="K35" s="2" t="s">
        <v>33</v>
      </c>
      <c r="P35" s="10">
        <v>45050</v>
      </c>
      <c r="Q35" s="12" t="s">
        <v>4</v>
      </c>
      <c r="R35" s="18" t="str">
        <f t="shared" si="0"/>
        <v/>
      </c>
      <c r="S35" s="21"/>
      <c r="T35" s="1" t="str">
        <f t="shared" si="1"/>
        <v>土</v>
      </c>
      <c r="U35" s="18"/>
      <c r="V35" s="21"/>
    </row>
    <row r="36" spans="1:24" ht="22.5" customHeight="1" x14ac:dyDescent="0.2">
      <c r="A36" s="9" t="s">
        <v>31</v>
      </c>
      <c r="B36" s="9">
        <f t="shared" ref="B36:M36" si="26">SUM(B4:B35)</f>
        <v>29</v>
      </c>
      <c r="C36" s="9">
        <f t="shared" si="26"/>
        <v>30</v>
      </c>
      <c r="D36" s="9">
        <f t="shared" si="26"/>
        <v>24</v>
      </c>
      <c r="E36" s="9">
        <f t="shared" si="26"/>
        <v>30</v>
      </c>
      <c r="F36" s="9">
        <f t="shared" si="26"/>
        <v>24</v>
      </c>
      <c r="G36" s="9">
        <f t="shared" si="26"/>
        <v>24</v>
      </c>
      <c r="H36" s="9">
        <f t="shared" si="26"/>
        <v>30</v>
      </c>
      <c r="I36" s="9">
        <f t="shared" si="26"/>
        <v>24</v>
      </c>
      <c r="J36" s="9">
        <f t="shared" si="26"/>
        <v>27</v>
      </c>
      <c r="K36" s="9">
        <f t="shared" si="26"/>
        <v>27</v>
      </c>
      <c r="L36" s="9">
        <f t="shared" si="26"/>
        <v>24</v>
      </c>
      <c r="M36" s="9">
        <f t="shared" si="26"/>
        <v>24</v>
      </c>
      <c r="N36" s="5">
        <f>SUM(B36:M36)</f>
        <v>317</v>
      </c>
      <c r="P36" s="10">
        <v>45051</v>
      </c>
      <c r="Q36" s="12" t="s">
        <v>5</v>
      </c>
      <c r="R36" s="18" t="str">
        <f t="shared" si="0"/>
        <v/>
      </c>
      <c r="S36" s="21"/>
      <c r="T36" s="1" t="str">
        <f t="shared" si="1"/>
        <v>日</v>
      </c>
      <c r="U36" s="1">
        <f>SUM(T30:T36)</f>
        <v>8</v>
      </c>
      <c r="V36" s="21"/>
    </row>
    <row r="37" spans="1:24" ht="22.5" customHeight="1" x14ac:dyDescent="0.2">
      <c r="A37" s="2" t="s">
        <v>17</v>
      </c>
      <c r="M37" s="6" t="s">
        <v>16</v>
      </c>
      <c r="N37" s="5">
        <f>R368</f>
        <v>312</v>
      </c>
      <c r="P37" s="10">
        <v>45052</v>
      </c>
      <c r="Q37" s="12" t="s">
        <v>14</v>
      </c>
      <c r="R37" s="18">
        <f t="shared" si="0"/>
        <v>0</v>
      </c>
      <c r="S37" s="21"/>
      <c r="T37" s="1">
        <f t="shared" si="1"/>
        <v>0</v>
      </c>
      <c r="U37" s="18"/>
      <c r="V37" s="21"/>
    </row>
    <row r="38" spans="1:24" ht="22.5" customHeight="1" x14ac:dyDescent="0.2">
      <c r="M38" s="9" t="s">
        <v>32</v>
      </c>
      <c r="N38" s="22">
        <f>N36-N37</f>
        <v>5</v>
      </c>
      <c r="P38" s="10">
        <v>45053</v>
      </c>
      <c r="Q38" s="12" t="s">
        <v>15</v>
      </c>
      <c r="R38" s="18">
        <f t="shared" si="0"/>
        <v>3</v>
      </c>
      <c r="S38" s="21">
        <v>1</v>
      </c>
      <c r="T38" s="1">
        <f t="shared" si="1"/>
        <v>4</v>
      </c>
      <c r="U38" s="18"/>
      <c r="V38" s="21"/>
    </row>
    <row r="39" spans="1:24" ht="22.5" customHeight="1" x14ac:dyDescent="0.2">
      <c r="P39" s="10">
        <v>45054</v>
      </c>
      <c r="Q39" s="12" t="s">
        <v>11</v>
      </c>
      <c r="R39" s="18">
        <f t="shared" si="0"/>
        <v>3</v>
      </c>
      <c r="S39" s="21">
        <v>1</v>
      </c>
      <c r="T39" s="1">
        <f t="shared" si="1"/>
        <v>4</v>
      </c>
      <c r="U39" s="18"/>
      <c r="V39" s="21"/>
    </row>
    <row r="40" spans="1:24" ht="22.5" customHeight="1" x14ac:dyDescent="0.2">
      <c r="P40" s="10">
        <v>45055</v>
      </c>
      <c r="Q40" s="12" t="s">
        <v>12</v>
      </c>
      <c r="R40" s="18">
        <f t="shared" si="0"/>
        <v>0</v>
      </c>
      <c r="S40" s="21"/>
      <c r="T40" s="1">
        <f t="shared" si="1"/>
        <v>0</v>
      </c>
      <c r="U40" s="18"/>
      <c r="V40" s="21"/>
    </row>
    <row r="41" spans="1:24" ht="22.5" customHeight="1" x14ac:dyDescent="0.2">
      <c r="P41" s="10">
        <v>45056</v>
      </c>
      <c r="Q41" s="12" t="s">
        <v>13</v>
      </c>
      <c r="R41" s="18">
        <f t="shared" si="0"/>
        <v>0</v>
      </c>
      <c r="S41" s="21"/>
      <c r="T41" s="1">
        <f t="shared" si="1"/>
        <v>0</v>
      </c>
      <c r="U41" s="18"/>
      <c r="V41" s="21"/>
    </row>
    <row r="42" spans="1:24" ht="22.5" customHeight="1" x14ac:dyDescent="0.2">
      <c r="P42" s="10">
        <v>45057</v>
      </c>
      <c r="Q42" s="12" t="s">
        <v>4</v>
      </c>
      <c r="R42" s="18" t="str">
        <f t="shared" si="0"/>
        <v/>
      </c>
      <c r="S42" s="21"/>
      <c r="T42" s="1" t="str">
        <f t="shared" si="1"/>
        <v>土</v>
      </c>
      <c r="U42" s="18"/>
      <c r="V42" s="21"/>
    </row>
    <row r="43" spans="1:24" ht="22.5" customHeight="1" x14ac:dyDescent="0.2">
      <c r="P43" s="10">
        <v>45058</v>
      </c>
      <c r="Q43" s="12" t="s">
        <v>5</v>
      </c>
      <c r="R43" s="18" t="str">
        <f t="shared" si="0"/>
        <v/>
      </c>
      <c r="S43" s="21"/>
      <c r="T43" s="1" t="str">
        <f t="shared" si="1"/>
        <v>日</v>
      </c>
      <c r="U43" s="1">
        <f>SUM(T37:T43)</f>
        <v>8</v>
      </c>
      <c r="V43" s="21"/>
    </row>
    <row r="44" spans="1:24" ht="22.5" customHeight="1" x14ac:dyDescent="0.2">
      <c r="P44" s="10">
        <v>45059</v>
      </c>
      <c r="Q44" s="12" t="s">
        <v>14</v>
      </c>
      <c r="R44" s="18">
        <f t="shared" si="0"/>
        <v>0</v>
      </c>
      <c r="S44" s="21"/>
      <c r="T44" s="1">
        <f t="shared" si="1"/>
        <v>0</v>
      </c>
      <c r="U44" s="18"/>
      <c r="V44" s="21"/>
    </row>
    <row r="45" spans="1:24" ht="22.5" customHeight="1" x14ac:dyDescent="0.2">
      <c r="P45" s="10">
        <v>45060</v>
      </c>
      <c r="Q45" s="12" t="s">
        <v>15</v>
      </c>
      <c r="R45" s="18">
        <f t="shared" si="0"/>
        <v>3</v>
      </c>
      <c r="S45" s="21">
        <v>0</v>
      </c>
      <c r="T45" s="1">
        <f t="shared" si="1"/>
        <v>3</v>
      </c>
      <c r="U45" s="18"/>
      <c r="V45" s="21"/>
      <c r="W45" s="9" t="s">
        <v>40</v>
      </c>
      <c r="X45" s="9" t="s">
        <v>39</v>
      </c>
    </row>
    <row r="46" spans="1:24" ht="22.5" customHeight="1" x14ac:dyDescent="0.2">
      <c r="P46" s="10">
        <v>45061</v>
      </c>
      <c r="Q46" s="12" t="s">
        <v>11</v>
      </c>
      <c r="R46" s="18">
        <f t="shared" si="0"/>
        <v>3</v>
      </c>
      <c r="S46" s="21"/>
      <c r="T46" s="1">
        <f t="shared" si="1"/>
        <v>3</v>
      </c>
      <c r="U46" s="18"/>
      <c r="V46" s="21"/>
    </row>
    <row r="47" spans="1:24" ht="22.5" customHeight="1" x14ac:dyDescent="0.2">
      <c r="P47" s="10">
        <v>45062</v>
      </c>
      <c r="Q47" s="12" t="s">
        <v>12</v>
      </c>
      <c r="R47" s="18">
        <f t="shared" si="0"/>
        <v>0</v>
      </c>
      <c r="S47" s="21"/>
      <c r="T47" s="1">
        <f t="shared" si="1"/>
        <v>0</v>
      </c>
      <c r="U47" s="18"/>
      <c r="V47" s="21"/>
    </row>
    <row r="48" spans="1:24" ht="22.5" customHeight="1" x14ac:dyDescent="0.2">
      <c r="P48" s="10">
        <v>45063</v>
      </c>
      <c r="Q48" s="12" t="s">
        <v>13</v>
      </c>
      <c r="R48" s="18">
        <f t="shared" si="0"/>
        <v>0</v>
      </c>
      <c r="S48" s="21"/>
      <c r="T48" s="1">
        <f t="shared" si="1"/>
        <v>0</v>
      </c>
      <c r="U48" s="18"/>
      <c r="V48" s="21"/>
    </row>
    <row r="49" spans="16:22" ht="22.5" customHeight="1" x14ac:dyDescent="0.2">
      <c r="P49" s="10">
        <v>45064</v>
      </c>
      <c r="Q49" s="12" t="s">
        <v>4</v>
      </c>
      <c r="R49" s="18" t="str">
        <f t="shared" si="0"/>
        <v/>
      </c>
      <c r="S49" s="21"/>
      <c r="T49" s="1" t="str">
        <f t="shared" si="1"/>
        <v>土</v>
      </c>
      <c r="U49" s="18"/>
      <c r="V49" s="21"/>
    </row>
    <row r="50" spans="16:22" ht="22.5" customHeight="1" x14ac:dyDescent="0.2">
      <c r="P50" s="10">
        <v>45065</v>
      </c>
      <c r="Q50" s="12" t="s">
        <v>5</v>
      </c>
      <c r="R50" s="18" t="str">
        <f t="shared" si="0"/>
        <v/>
      </c>
      <c r="S50" s="21"/>
      <c r="T50" s="1" t="str">
        <f t="shared" si="1"/>
        <v>日</v>
      </c>
      <c r="U50" s="1">
        <f>SUM(T44:T50)</f>
        <v>6</v>
      </c>
      <c r="V50" s="21"/>
    </row>
    <row r="51" spans="16:22" ht="22.5" customHeight="1" x14ac:dyDescent="0.2">
      <c r="P51" s="10">
        <v>45066</v>
      </c>
      <c r="Q51" s="12" t="s">
        <v>14</v>
      </c>
      <c r="R51" s="18">
        <f t="shared" si="0"/>
        <v>0</v>
      </c>
      <c r="S51" s="21"/>
      <c r="T51" s="1">
        <f t="shared" si="1"/>
        <v>0</v>
      </c>
      <c r="U51" s="18"/>
      <c r="V51" s="21"/>
    </row>
    <row r="52" spans="16:22" ht="22.5" customHeight="1" x14ac:dyDescent="0.2">
      <c r="P52" s="10">
        <v>45067</v>
      </c>
      <c r="Q52" s="12" t="s">
        <v>15</v>
      </c>
      <c r="R52" s="18">
        <f t="shared" si="0"/>
        <v>3</v>
      </c>
      <c r="S52" s="21"/>
      <c r="T52" s="1">
        <f t="shared" si="1"/>
        <v>3</v>
      </c>
      <c r="U52" s="18"/>
      <c r="V52" s="21"/>
    </row>
    <row r="53" spans="16:22" ht="22.5" customHeight="1" x14ac:dyDescent="0.2">
      <c r="P53" s="10">
        <v>45068</v>
      </c>
      <c r="Q53" s="12" t="s">
        <v>11</v>
      </c>
      <c r="R53" s="18">
        <f t="shared" si="0"/>
        <v>3</v>
      </c>
      <c r="S53" s="21"/>
      <c r="T53" s="1">
        <f t="shared" si="1"/>
        <v>3</v>
      </c>
      <c r="U53" s="18"/>
      <c r="V53" s="21"/>
    </row>
    <row r="54" spans="16:22" ht="22.5" customHeight="1" x14ac:dyDescent="0.2">
      <c r="P54" s="10">
        <v>45069</v>
      </c>
      <c r="Q54" s="12" t="s">
        <v>12</v>
      </c>
      <c r="R54" s="18">
        <f t="shared" si="0"/>
        <v>0</v>
      </c>
      <c r="S54" s="21"/>
      <c r="T54" s="1">
        <f t="shared" si="1"/>
        <v>0</v>
      </c>
      <c r="U54" s="18"/>
      <c r="V54" s="21"/>
    </row>
    <row r="55" spans="16:22" ht="22.5" customHeight="1" x14ac:dyDescent="0.2">
      <c r="P55" s="10">
        <v>45070</v>
      </c>
      <c r="Q55" s="12" t="s">
        <v>13</v>
      </c>
      <c r="R55" s="18">
        <f t="shared" si="0"/>
        <v>0</v>
      </c>
      <c r="S55" s="21"/>
      <c r="T55" s="1">
        <f t="shared" si="1"/>
        <v>0</v>
      </c>
      <c r="U55" s="18"/>
      <c r="V55" s="21"/>
    </row>
    <row r="56" spans="16:22" ht="22.5" customHeight="1" x14ac:dyDescent="0.2">
      <c r="P56" s="10">
        <v>45071</v>
      </c>
      <c r="Q56" s="12" t="s">
        <v>4</v>
      </c>
      <c r="R56" s="18" t="str">
        <f t="shared" si="0"/>
        <v/>
      </c>
      <c r="S56" s="21"/>
      <c r="T56" s="1" t="str">
        <f t="shared" si="1"/>
        <v>土</v>
      </c>
      <c r="U56" s="18"/>
      <c r="V56" s="21"/>
    </row>
    <row r="57" spans="16:22" ht="22.5" customHeight="1" x14ac:dyDescent="0.2">
      <c r="P57" s="10">
        <v>45072</v>
      </c>
      <c r="Q57" s="12" t="s">
        <v>5</v>
      </c>
      <c r="R57" s="18" t="str">
        <f t="shared" si="0"/>
        <v/>
      </c>
      <c r="S57" s="21"/>
      <c r="T57" s="1" t="str">
        <f t="shared" si="1"/>
        <v>日</v>
      </c>
      <c r="U57" s="1">
        <f>SUM(T51:T57)</f>
        <v>6</v>
      </c>
      <c r="V57" s="21"/>
    </row>
    <row r="58" spans="16:22" ht="22.5" customHeight="1" x14ac:dyDescent="0.2">
      <c r="P58" s="10">
        <v>45073</v>
      </c>
      <c r="Q58" s="12" t="s">
        <v>14</v>
      </c>
      <c r="R58" s="18">
        <f t="shared" si="0"/>
        <v>0</v>
      </c>
      <c r="S58" s="21"/>
      <c r="T58" s="1">
        <f t="shared" si="1"/>
        <v>0</v>
      </c>
      <c r="U58" s="18"/>
      <c r="V58" s="21"/>
    </row>
    <row r="59" spans="16:22" ht="22.5" customHeight="1" x14ac:dyDescent="0.2">
      <c r="P59" s="10">
        <v>45074</v>
      </c>
      <c r="Q59" s="12" t="s">
        <v>15</v>
      </c>
      <c r="R59" s="18">
        <f t="shared" si="0"/>
        <v>3</v>
      </c>
      <c r="S59" s="21"/>
      <c r="T59" s="1">
        <f t="shared" si="1"/>
        <v>3</v>
      </c>
      <c r="U59" s="18"/>
      <c r="V59" s="21"/>
    </row>
    <row r="60" spans="16:22" ht="22.5" customHeight="1" x14ac:dyDescent="0.2">
      <c r="P60" s="10">
        <v>45075</v>
      </c>
      <c r="Q60" s="12" t="s">
        <v>11</v>
      </c>
      <c r="R60" s="18">
        <f t="shared" si="0"/>
        <v>3</v>
      </c>
      <c r="S60" s="21"/>
      <c r="T60" s="1">
        <f t="shared" si="1"/>
        <v>3</v>
      </c>
      <c r="U60" s="18"/>
      <c r="V60" s="21"/>
    </row>
    <row r="61" spans="16:22" ht="22.5" customHeight="1" x14ac:dyDescent="0.2">
      <c r="P61" s="10">
        <v>45076</v>
      </c>
      <c r="Q61" s="12" t="s">
        <v>12</v>
      </c>
      <c r="R61" s="18">
        <f t="shared" si="0"/>
        <v>0</v>
      </c>
      <c r="S61" s="21"/>
      <c r="T61" s="1">
        <f t="shared" si="1"/>
        <v>0</v>
      </c>
      <c r="U61" s="18"/>
      <c r="V61" s="21"/>
    </row>
    <row r="62" spans="16:22" ht="22.5" customHeight="1" x14ac:dyDescent="0.2">
      <c r="P62" s="10">
        <v>45077</v>
      </c>
      <c r="Q62" s="12" t="s">
        <v>13</v>
      </c>
      <c r="R62" s="18">
        <f t="shared" si="0"/>
        <v>0</v>
      </c>
      <c r="S62" s="21"/>
      <c r="T62" s="1">
        <f t="shared" si="1"/>
        <v>0</v>
      </c>
      <c r="U62" s="18"/>
      <c r="V62" s="21"/>
    </row>
    <row r="63" spans="16:22" ht="22.5" customHeight="1" x14ac:dyDescent="0.2">
      <c r="P63" s="10">
        <v>45078</v>
      </c>
      <c r="Q63" s="12" t="s">
        <v>4</v>
      </c>
      <c r="R63" s="18" t="str">
        <f t="shared" si="0"/>
        <v/>
      </c>
      <c r="S63" s="21"/>
      <c r="T63" s="1" t="str">
        <f t="shared" si="1"/>
        <v>土</v>
      </c>
      <c r="U63" s="18"/>
      <c r="V63" s="21"/>
    </row>
    <row r="64" spans="16:22" ht="22.5" customHeight="1" x14ac:dyDescent="0.2">
      <c r="P64" s="10">
        <v>45079</v>
      </c>
      <c r="Q64" s="12" t="s">
        <v>5</v>
      </c>
      <c r="R64" s="18" t="str">
        <f t="shared" si="0"/>
        <v/>
      </c>
      <c r="S64" s="21"/>
      <c r="T64" s="1" t="str">
        <f t="shared" si="1"/>
        <v>日</v>
      </c>
      <c r="U64" s="1">
        <f>SUM(T58:T64)</f>
        <v>6</v>
      </c>
      <c r="V64" s="21"/>
    </row>
    <row r="65" spans="16:22" ht="22.5" customHeight="1" x14ac:dyDescent="0.2">
      <c r="P65" s="10">
        <v>45080</v>
      </c>
      <c r="Q65" s="12" t="s">
        <v>14</v>
      </c>
      <c r="R65" s="18">
        <f t="shared" si="0"/>
        <v>0</v>
      </c>
      <c r="S65" s="21"/>
      <c r="T65" s="1">
        <f t="shared" si="1"/>
        <v>0</v>
      </c>
      <c r="U65" s="18"/>
      <c r="V65" s="21"/>
    </row>
    <row r="66" spans="16:22" ht="22.5" customHeight="1" x14ac:dyDescent="0.2">
      <c r="P66" s="10">
        <v>45081</v>
      </c>
      <c r="Q66" s="12" t="s">
        <v>15</v>
      </c>
      <c r="R66" s="18">
        <f t="shared" ref="R66:R129" si="27">IF(Q66=0,"",IF(Q66="月",$AA$2,IF(Q66="火",$AA$3,IF(Q66="水",$AA$4,IF(Q66="木",$AA$5,IF(Q66="金",$AA$6,IF(Q66="土","",IF(Q66="日",""))))))))</f>
        <v>3</v>
      </c>
      <c r="S66" s="21"/>
      <c r="T66" s="1">
        <f t="shared" ref="T66:T129" si="28">IF(R66="",Q66,SUM(R66:S66))</f>
        <v>3</v>
      </c>
      <c r="U66" s="18"/>
      <c r="V66" s="21"/>
    </row>
    <row r="67" spans="16:22" ht="22.5" customHeight="1" x14ac:dyDescent="0.2">
      <c r="P67" s="10">
        <v>45082</v>
      </c>
      <c r="Q67" s="12" t="s">
        <v>11</v>
      </c>
      <c r="R67" s="18">
        <f t="shared" si="27"/>
        <v>3</v>
      </c>
      <c r="S67" s="21"/>
      <c r="T67" s="1">
        <f t="shared" si="28"/>
        <v>3</v>
      </c>
      <c r="U67" s="18"/>
      <c r="V67" s="21"/>
    </row>
    <row r="68" spans="16:22" ht="22.5" customHeight="1" x14ac:dyDescent="0.2">
      <c r="P68" s="10">
        <v>45083</v>
      </c>
      <c r="Q68" s="12" t="s">
        <v>12</v>
      </c>
      <c r="R68" s="18">
        <f t="shared" si="27"/>
        <v>0</v>
      </c>
      <c r="S68" s="21"/>
      <c r="T68" s="1">
        <f t="shared" si="28"/>
        <v>0</v>
      </c>
      <c r="U68" s="18"/>
      <c r="V68" s="21"/>
    </row>
    <row r="69" spans="16:22" ht="22.5" customHeight="1" x14ac:dyDescent="0.2">
      <c r="P69" s="10">
        <v>45084</v>
      </c>
      <c r="Q69" s="12" t="s">
        <v>13</v>
      </c>
      <c r="R69" s="18">
        <f t="shared" si="27"/>
        <v>0</v>
      </c>
      <c r="S69" s="21"/>
      <c r="T69" s="1">
        <f t="shared" si="28"/>
        <v>0</v>
      </c>
      <c r="U69" s="18"/>
      <c r="V69" s="21"/>
    </row>
    <row r="70" spans="16:22" ht="22.5" customHeight="1" x14ac:dyDescent="0.2">
      <c r="P70" s="10">
        <v>45085</v>
      </c>
      <c r="Q70" s="12" t="s">
        <v>4</v>
      </c>
      <c r="R70" s="18" t="str">
        <f t="shared" si="27"/>
        <v/>
      </c>
      <c r="S70" s="21"/>
      <c r="T70" s="1" t="str">
        <f t="shared" si="28"/>
        <v>土</v>
      </c>
      <c r="U70" s="18"/>
      <c r="V70" s="21"/>
    </row>
    <row r="71" spans="16:22" ht="22.5" customHeight="1" x14ac:dyDescent="0.2">
      <c r="P71" s="10">
        <v>45086</v>
      </c>
      <c r="Q71" s="12" t="s">
        <v>5</v>
      </c>
      <c r="R71" s="18" t="str">
        <f t="shared" si="27"/>
        <v/>
      </c>
      <c r="S71" s="21"/>
      <c r="T71" s="1" t="str">
        <f t="shared" si="28"/>
        <v>日</v>
      </c>
      <c r="U71" s="1">
        <f>SUM(T65:T71)</f>
        <v>6</v>
      </c>
      <c r="V71" s="21"/>
    </row>
    <row r="72" spans="16:22" ht="22.5" customHeight="1" x14ac:dyDescent="0.2">
      <c r="P72" s="10">
        <v>45087</v>
      </c>
      <c r="Q72" s="12" t="s">
        <v>14</v>
      </c>
      <c r="R72" s="18">
        <f t="shared" si="27"/>
        <v>0</v>
      </c>
      <c r="S72" s="21"/>
      <c r="T72" s="1">
        <f t="shared" si="28"/>
        <v>0</v>
      </c>
      <c r="U72" s="18"/>
      <c r="V72" s="21"/>
    </row>
    <row r="73" spans="16:22" ht="22.5" customHeight="1" x14ac:dyDescent="0.2">
      <c r="P73" s="10">
        <v>45088</v>
      </c>
      <c r="Q73" s="12" t="s">
        <v>15</v>
      </c>
      <c r="R73" s="18">
        <f t="shared" si="27"/>
        <v>3</v>
      </c>
      <c r="S73" s="21"/>
      <c r="T73" s="1">
        <f t="shared" si="28"/>
        <v>3</v>
      </c>
      <c r="U73" s="18"/>
      <c r="V73" s="21"/>
    </row>
    <row r="74" spans="16:22" ht="22.5" customHeight="1" x14ac:dyDescent="0.2">
      <c r="P74" s="10">
        <v>45089</v>
      </c>
      <c r="Q74" s="12" t="s">
        <v>11</v>
      </c>
      <c r="R74" s="18">
        <f t="shared" si="27"/>
        <v>3</v>
      </c>
      <c r="S74" s="21"/>
      <c r="T74" s="1">
        <f t="shared" si="28"/>
        <v>3</v>
      </c>
      <c r="U74" s="18"/>
      <c r="V74" s="21"/>
    </row>
    <row r="75" spans="16:22" ht="22.5" customHeight="1" x14ac:dyDescent="0.2">
      <c r="P75" s="10">
        <v>45090</v>
      </c>
      <c r="Q75" s="12" t="s">
        <v>12</v>
      </c>
      <c r="R75" s="18">
        <f t="shared" si="27"/>
        <v>0</v>
      </c>
      <c r="S75" s="21"/>
      <c r="T75" s="1">
        <f t="shared" si="28"/>
        <v>0</v>
      </c>
      <c r="U75" s="18"/>
      <c r="V75" s="21"/>
    </row>
    <row r="76" spans="16:22" ht="22.5" customHeight="1" x14ac:dyDescent="0.2">
      <c r="P76" s="10">
        <v>45091</v>
      </c>
      <c r="Q76" s="12" t="s">
        <v>13</v>
      </c>
      <c r="R76" s="18">
        <f t="shared" si="27"/>
        <v>0</v>
      </c>
      <c r="S76" s="21"/>
      <c r="T76" s="1">
        <f t="shared" si="28"/>
        <v>0</v>
      </c>
      <c r="U76" s="18"/>
      <c r="V76" s="21"/>
    </row>
    <row r="77" spans="16:22" ht="22.5" customHeight="1" x14ac:dyDescent="0.2">
      <c r="P77" s="10">
        <v>45092</v>
      </c>
      <c r="Q77" s="12" t="s">
        <v>4</v>
      </c>
      <c r="R77" s="18" t="str">
        <f t="shared" si="27"/>
        <v/>
      </c>
      <c r="S77" s="21"/>
      <c r="T77" s="1" t="str">
        <f t="shared" si="28"/>
        <v>土</v>
      </c>
      <c r="U77" s="18"/>
      <c r="V77" s="21"/>
    </row>
    <row r="78" spans="16:22" ht="22.5" customHeight="1" x14ac:dyDescent="0.2">
      <c r="P78" s="10">
        <v>45093</v>
      </c>
      <c r="Q78" s="12" t="s">
        <v>5</v>
      </c>
      <c r="R78" s="18" t="str">
        <f t="shared" si="27"/>
        <v/>
      </c>
      <c r="S78" s="21"/>
      <c r="T78" s="1" t="str">
        <f t="shared" si="28"/>
        <v>日</v>
      </c>
      <c r="U78" s="1">
        <f>SUM(T72:T78)</f>
        <v>6</v>
      </c>
      <c r="V78" s="21"/>
    </row>
    <row r="79" spans="16:22" ht="22.5" customHeight="1" x14ac:dyDescent="0.2">
      <c r="P79" s="10">
        <v>45094</v>
      </c>
      <c r="Q79" s="12" t="s">
        <v>14</v>
      </c>
      <c r="R79" s="18">
        <f t="shared" si="27"/>
        <v>0</v>
      </c>
      <c r="S79" s="21"/>
      <c r="T79" s="1">
        <f t="shared" si="28"/>
        <v>0</v>
      </c>
      <c r="U79" s="18"/>
      <c r="V79" s="21"/>
    </row>
    <row r="80" spans="16:22" ht="22.5" customHeight="1" x14ac:dyDescent="0.2">
      <c r="P80" s="10">
        <v>45095</v>
      </c>
      <c r="Q80" s="12" t="s">
        <v>15</v>
      </c>
      <c r="R80" s="18">
        <f t="shared" si="27"/>
        <v>3</v>
      </c>
      <c r="S80" s="21"/>
      <c r="T80" s="1">
        <f t="shared" si="28"/>
        <v>3</v>
      </c>
      <c r="U80" s="18"/>
      <c r="V80" s="21"/>
    </row>
    <row r="81" spans="16:22" ht="22.5" customHeight="1" x14ac:dyDescent="0.2">
      <c r="P81" s="10">
        <v>45096</v>
      </c>
      <c r="Q81" s="12" t="s">
        <v>11</v>
      </c>
      <c r="R81" s="18">
        <f t="shared" si="27"/>
        <v>3</v>
      </c>
      <c r="S81" s="21"/>
      <c r="T81" s="1">
        <f t="shared" si="28"/>
        <v>3</v>
      </c>
      <c r="U81" s="18"/>
      <c r="V81" s="21"/>
    </row>
    <row r="82" spans="16:22" ht="22.5" customHeight="1" x14ac:dyDescent="0.2">
      <c r="P82" s="10">
        <v>45097</v>
      </c>
      <c r="Q82" s="12" t="s">
        <v>12</v>
      </c>
      <c r="R82" s="18">
        <f t="shared" si="27"/>
        <v>0</v>
      </c>
      <c r="S82" s="21"/>
      <c r="T82" s="1">
        <f t="shared" si="28"/>
        <v>0</v>
      </c>
      <c r="U82" s="18"/>
      <c r="V82" s="21"/>
    </row>
    <row r="83" spans="16:22" ht="22.5" customHeight="1" x14ac:dyDescent="0.2">
      <c r="P83" s="10">
        <v>45098</v>
      </c>
      <c r="Q83" s="12" t="s">
        <v>13</v>
      </c>
      <c r="R83" s="18">
        <f t="shared" si="27"/>
        <v>0</v>
      </c>
      <c r="S83" s="21"/>
      <c r="T83" s="1">
        <f t="shared" si="28"/>
        <v>0</v>
      </c>
      <c r="U83" s="18"/>
      <c r="V83" s="21"/>
    </row>
    <row r="84" spans="16:22" ht="22.5" customHeight="1" x14ac:dyDescent="0.2">
      <c r="P84" s="10">
        <v>45099</v>
      </c>
      <c r="Q84" s="12" t="s">
        <v>4</v>
      </c>
      <c r="R84" s="18" t="str">
        <f t="shared" si="27"/>
        <v/>
      </c>
      <c r="S84" s="21"/>
      <c r="T84" s="1" t="str">
        <f t="shared" si="28"/>
        <v>土</v>
      </c>
      <c r="U84" s="18"/>
      <c r="V84" s="21"/>
    </row>
    <row r="85" spans="16:22" ht="22.5" customHeight="1" x14ac:dyDescent="0.2">
      <c r="P85" s="10">
        <v>45100</v>
      </c>
      <c r="Q85" s="12" t="s">
        <v>5</v>
      </c>
      <c r="R85" s="18" t="str">
        <f t="shared" si="27"/>
        <v/>
      </c>
      <c r="S85" s="21"/>
      <c r="T85" s="1" t="str">
        <f t="shared" si="28"/>
        <v>日</v>
      </c>
      <c r="U85" s="1">
        <f>SUM(T79:T85)</f>
        <v>6</v>
      </c>
      <c r="V85" s="21"/>
    </row>
    <row r="86" spans="16:22" ht="22.5" customHeight="1" x14ac:dyDescent="0.2">
      <c r="P86" s="10">
        <v>45101</v>
      </c>
      <c r="Q86" s="12" t="s">
        <v>14</v>
      </c>
      <c r="R86" s="18">
        <f t="shared" si="27"/>
        <v>0</v>
      </c>
      <c r="S86" s="21"/>
      <c r="T86" s="1">
        <f t="shared" si="28"/>
        <v>0</v>
      </c>
      <c r="U86" s="18"/>
      <c r="V86" s="21"/>
    </row>
    <row r="87" spans="16:22" ht="22.5" customHeight="1" x14ac:dyDescent="0.2">
      <c r="P87" s="10">
        <v>45102</v>
      </c>
      <c r="Q87" s="12" t="s">
        <v>15</v>
      </c>
      <c r="R87" s="18">
        <f t="shared" si="27"/>
        <v>3</v>
      </c>
      <c r="S87" s="21"/>
      <c r="T87" s="1">
        <f t="shared" si="28"/>
        <v>3</v>
      </c>
      <c r="U87" s="18"/>
      <c r="V87" s="21"/>
    </row>
    <row r="88" spans="16:22" ht="22.5" customHeight="1" x14ac:dyDescent="0.2">
      <c r="P88" s="10">
        <v>45103</v>
      </c>
      <c r="Q88" s="12" t="s">
        <v>11</v>
      </c>
      <c r="R88" s="18">
        <f t="shared" si="27"/>
        <v>3</v>
      </c>
      <c r="S88" s="21"/>
      <c r="T88" s="1">
        <f t="shared" si="28"/>
        <v>3</v>
      </c>
      <c r="U88" s="18"/>
      <c r="V88" s="21"/>
    </row>
    <row r="89" spans="16:22" ht="22.5" customHeight="1" x14ac:dyDescent="0.2">
      <c r="P89" s="10">
        <v>45104</v>
      </c>
      <c r="Q89" s="12" t="s">
        <v>12</v>
      </c>
      <c r="R89" s="18">
        <f t="shared" si="27"/>
        <v>0</v>
      </c>
      <c r="S89" s="21"/>
      <c r="T89" s="1">
        <f t="shared" si="28"/>
        <v>0</v>
      </c>
      <c r="U89" s="18"/>
      <c r="V89" s="21"/>
    </row>
    <row r="90" spans="16:22" ht="22.5" customHeight="1" x14ac:dyDescent="0.2">
      <c r="P90" s="10">
        <v>45105</v>
      </c>
      <c r="Q90" s="12" t="s">
        <v>13</v>
      </c>
      <c r="R90" s="18">
        <f t="shared" si="27"/>
        <v>0</v>
      </c>
      <c r="S90" s="21"/>
      <c r="T90" s="1">
        <f t="shared" si="28"/>
        <v>0</v>
      </c>
      <c r="U90" s="18"/>
      <c r="V90" s="21"/>
    </row>
    <row r="91" spans="16:22" ht="22.5" customHeight="1" x14ac:dyDescent="0.2">
      <c r="P91" s="10">
        <v>45106</v>
      </c>
      <c r="Q91" s="12" t="s">
        <v>4</v>
      </c>
      <c r="R91" s="18" t="str">
        <f t="shared" si="27"/>
        <v/>
      </c>
      <c r="S91" s="21"/>
      <c r="T91" s="1" t="str">
        <f t="shared" si="28"/>
        <v>土</v>
      </c>
      <c r="U91" s="18"/>
      <c r="V91" s="21"/>
    </row>
    <row r="92" spans="16:22" ht="22.5" customHeight="1" x14ac:dyDescent="0.2">
      <c r="P92" s="10">
        <v>45107</v>
      </c>
      <c r="Q92" s="12" t="s">
        <v>5</v>
      </c>
      <c r="R92" s="18" t="str">
        <f t="shared" si="27"/>
        <v/>
      </c>
      <c r="S92" s="21"/>
      <c r="T92" s="1" t="str">
        <f t="shared" si="28"/>
        <v>日</v>
      </c>
      <c r="U92" s="1">
        <f>SUM(T86:T92)</f>
        <v>6</v>
      </c>
      <c r="V92" s="21"/>
    </row>
    <row r="93" spans="16:22" ht="22.5" customHeight="1" x14ac:dyDescent="0.2">
      <c r="P93" s="10">
        <v>45108</v>
      </c>
      <c r="Q93" s="12" t="s">
        <v>14</v>
      </c>
      <c r="R93" s="18">
        <f t="shared" si="27"/>
        <v>0</v>
      </c>
      <c r="S93" s="21"/>
      <c r="T93" s="1">
        <f t="shared" si="28"/>
        <v>0</v>
      </c>
      <c r="U93" s="18"/>
      <c r="V93" s="21"/>
    </row>
    <row r="94" spans="16:22" ht="22.5" customHeight="1" x14ac:dyDescent="0.2">
      <c r="P94" s="10">
        <v>45109</v>
      </c>
      <c r="Q94" s="12" t="s">
        <v>15</v>
      </c>
      <c r="R94" s="18">
        <f t="shared" si="27"/>
        <v>3</v>
      </c>
      <c r="S94" s="21"/>
      <c r="T94" s="1">
        <f t="shared" si="28"/>
        <v>3</v>
      </c>
      <c r="U94" s="18"/>
      <c r="V94" s="21"/>
    </row>
    <row r="95" spans="16:22" ht="22.5" customHeight="1" x14ac:dyDescent="0.2">
      <c r="P95" s="10">
        <v>45110</v>
      </c>
      <c r="Q95" s="12" t="s">
        <v>11</v>
      </c>
      <c r="R95" s="18">
        <f t="shared" si="27"/>
        <v>3</v>
      </c>
      <c r="S95" s="21"/>
      <c r="T95" s="1">
        <f t="shared" si="28"/>
        <v>3</v>
      </c>
      <c r="U95" s="18"/>
      <c r="V95" s="21"/>
    </row>
    <row r="96" spans="16:22" ht="22.5" customHeight="1" x14ac:dyDescent="0.2">
      <c r="P96" s="10">
        <v>45111</v>
      </c>
      <c r="Q96" s="12" t="s">
        <v>12</v>
      </c>
      <c r="R96" s="18">
        <f t="shared" si="27"/>
        <v>0</v>
      </c>
      <c r="S96" s="21"/>
      <c r="T96" s="1">
        <f t="shared" si="28"/>
        <v>0</v>
      </c>
      <c r="U96" s="18"/>
      <c r="V96" s="21"/>
    </row>
    <row r="97" spans="16:22" ht="22.5" customHeight="1" x14ac:dyDescent="0.2">
      <c r="P97" s="10">
        <v>45112</v>
      </c>
      <c r="Q97" s="12" t="s">
        <v>13</v>
      </c>
      <c r="R97" s="18">
        <f t="shared" si="27"/>
        <v>0</v>
      </c>
      <c r="S97" s="21"/>
      <c r="T97" s="1">
        <f t="shared" si="28"/>
        <v>0</v>
      </c>
      <c r="U97" s="18"/>
      <c r="V97" s="21"/>
    </row>
    <row r="98" spans="16:22" ht="22.5" customHeight="1" x14ac:dyDescent="0.2">
      <c r="P98" s="10">
        <v>45113</v>
      </c>
      <c r="Q98" s="12" t="s">
        <v>4</v>
      </c>
      <c r="R98" s="18" t="str">
        <f t="shared" si="27"/>
        <v/>
      </c>
      <c r="S98" s="21"/>
      <c r="T98" s="1" t="str">
        <f t="shared" si="28"/>
        <v>土</v>
      </c>
      <c r="U98" s="18"/>
      <c r="V98" s="21"/>
    </row>
    <row r="99" spans="16:22" ht="22.5" customHeight="1" x14ac:dyDescent="0.2">
      <c r="P99" s="10">
        <v>45114</v>
      </c>
      <c r="Q99" s="12" t="s">
        <v>5</v>
      </c>
      <c r="R99" s="18" t="str">
        <f t="shared" si="27"/>
        <v/>
      </c>
      <c r="S99" s="21"/>
      <c r="T99" s="1" t="str">
        <f t="shared" si="28"/>
        <v>日</v>
      </c>
      <c r="U99" s="1">
        <f>SUM(T93:T99)</f>
        <v>6</v>
      </c>
      <c r="V99" s="21"/>
    </row>
    <row r="100" spans="16:22" ht="22.5" customHeight="1" x14ac:dyDescent="0.2">
      <c r="P100" s="10">
        <v>45115</v>
      </c>
      <c r="Q100" s="12" t="s">
        <v>14</v>
      </c>
      <c r="R100" s="18">
        <f t="shared" si="27"/>
        <v>0</v>
      </c>
      <c r="S100" s="21"/>
      <c r="T100" s="1">
        <f t="shared" si="28"/>
        <v>0</v>
      </c>
      <c r="U100" s="18"/>
      <c r="V100" s="21"/>
    </row>
    <row r="101" spans="16:22" ht="22.5" customHeight="1" x14ac:dyDescent="0.2">
      <c r="P101" s="10">
        <v>45116</v>
      </c>
      <c r="Q101" s="12" t="s">
        <v>15</v>
      </c>
      <c r="R101" s="18">
        <f t="shared" si="27"/>
        <v>3</v>
      </c>
      <c r="S101" s="21"/>
      <c r="T101" s="1">
        <f t="shared" si="28"/>
        <v>3</v>
      </c>
      <c r="U101" s="18"/>
      <c r="V101" s="21"/>
    </row>
    <row r="102" spans="16:22" ht="22.5" customHeight="1" x14ac:dyDescent="0.2">
      <c r="P102" s="10">
        <v>45117</v>
      </c>
      <c r="Q102" s="12" t="s">
        <v>11</v>
      </c>
      <c r="R102" s="18">
        <f t="shared" si="27"/>
        <v>3</v>
      </c>
      <c r="S102" s="21"/>
      <c r="T102" s="1">
        <f t="shared" si="28"/>
        <v>3</v>
      </c>
      <c r="U102" s="18"/>
      <c r="V102" s="21"/>
    </row>
    <row r="103" spans="16:22" ht="22.5" customHeight="1" x14ac:dyDescent="0.2">
      <c r="P103" s="10">
        <v>45118</v>
      </c>
      <c r="Q103" s="12" t="s">
        <v>12</v>
      </c>
      <c r="R103" s="18">
        <f t="shared" si="27"/>
        <v>0</v>
      </c>
      <c r="S103" s="21"/>
      <c r="T103" s="1">
        <f t="shared" si="28"/>
        <v>0</v>
      </c>
      <c r="U103" s="18"/>
      <c r="V103" s="21"/>
    </row>
    <row r="104" spans="16:22" ht="22.5" customHeight="1" x14ac:dyDescent="0.2">
      <c r="P104" s="10">
        <v>45119</v>
      </c>
      <c r="Q104" s="12" t="s">
        <v>13</v>
      </c>
      <c r="R104" s="18">
        <f t="shared" si="27"/>
        <v>0</v>
      </c>
      <c r="S104" s="21"/>
      <c r="T104" s="1">
        <f t="shared" si="28"/>
        <v>0</v>
      </c>
      <c r="U104" s="18"/>
      <c r="V104" s="21"/>
    </row>
    <row r="105" spans="16:22" ht="22.5" customHeight="1" x14ac:dyDescent="0.2">
      <c r="P105" s="10">
        <v>45120</v>
      </c>
      <c r="Q105" s="12" t="s">
        <v>4</v>
      </c>
      <c r="R105" s="18" t="str">
        <f t="shared" si="27"/>
        <v/>
      </c>
      <c r="S105" s="21"/>
      <c r="T105" s="1" t="str">
        <f t="shared" si="28"/>
        <v>土</v>
      </c>
      <c r="U105" s="18"/>
      <c r="V105" s="21"/>
    </row>
    <row r="106" spans="16:22" ht="22.5" customHeight="1" x14ac:dyDescent="0.2">
      <c r="P106" s="10">
        <v>45121</v>
      </c>
      <c r="Q106" s="12" t="s">
        <v>5</v>
      </c>
      <c r="R106" s="18" t="str">
        <f t="shared" si="27"/>
        <v/>
      </c>
      <c r="S106" s="21"/>
      <c r="T106" s="1" t="str">
        <f t="shared" si="28"/>
        <v>日</v>
      </c>
      <c r="U106" s="1">
        <f>SUM(T100:T106)</f>
        <v>6</v>
      </c>
      <c r="V106" s="21"/>
    </row>
    <row r="107" spans="16:22" ht="22.5" customHeight="1" x14ac:dyDescent="0.2">
      <c r="P107" s="10">
        <v>45122</v>
      </c>
      <c r="Q107" s="12" t="s">
        <v>14</v>
      </c>
      <c r="R107" s="18">
        <f t="shared" si="27"/>
        <v>0</v>
      </c>
      <c r="S107" s="21"/>
      <c r="T107" s="1">
        <f t="shared" si="28"/>
        <v>0</v>
      </c>
      <c r="U107" s="18"/>
      <c r="V107" s="21"/>
    </row>
    <row r="108" spans="16:22" ht="22.5" customHeight="1" x14ac:dyDescent="0.2">
      <c r="P108" s="10">
        <v>45123</v>
      </c>
      <c r="Q108" s="12" t="s">
        <v>15</v>
      </c>
      <c r="R108" s="18">
        <f t="shared" si="27"/>
        <v>3</v>
      </c>
      <c r="S108" s="21"/>
      <c r="T108" s="1">
        <f t="shared" si="28"/>
        <v>3</v>
      </c>
      <c r="U108" s="18"/>
      <c r="V108" s="21"/>
    </row>
    <row r="109" spans="16:22" ht="22.5" customHeight="1" x14ac:dyDescent="0.2">
      <c r="P109" s="10">
        <v>45124</v>
      </c>
      <c r="Q109" s="12" t="s">
        <v>11</v>
      </c>
      <c r="R109" s="18">
        <f t="shared" si="27"/>
        <v>3</v>
      </c>
      <c r="S109" s="21"/>
      <c r="T109" s="1">
        <f t="shared" si="28"/>
        <v>3</v>
      </c>
      <c r="U109" s="18"/>
      <c r="V109" s="21"/>
    </row>
    <row r="110" spans="16:22" ht="22.5" customHeight="1" x14ac:dyDescent="0.2">
      <c r="P110" s="10">
        <v>45125</v>
      </c>
      <c r="Q110" s="12" t="s">
        <v>12</v>
      </c>
      <c r="R110" s="18">
        <f t="shared" si="27"/>
        <v>0</v>
      </c>
      <c r="S110" s="21"/>
      <c r="T110" s="1">
        <f t="shared" si="28"/>
        <v>0</v>
      </c>
      <c r="U110" s="18"/>
      <c r="V110" s="21"/>
    </row>
    <row r="111" spans="16:22" ht="22.5" customHeight="1" x14ac:dyDescent="0.2">
      <c r="P111" s="10">
        <v>45126</v>
      </c>
      <c r="Q111" s="12" t="s">
        <v>13</v>
      </c>
      <c r="R111" s="18">
        <f t="shared" si="27"/>
        <v>0</v>
      </c>
      <c r="S111" s="21"/>
      <c r="T111" s="1">
        <f t="shared" si="28"/>
        <v>0</v>
      </c>
      <c r="U111" s="18"/>
      <c r="V111" s="21"/>
    </row>
    <row r="112" spans="16:22" ht="22.5" customHeight="1" x14ac:dyDescent="0.2">
      <c r="P112" s="10">
        <v>45127</v>
      </c>
      <c r="Q112" s="12" t="s">
        <v>4</v>
      </c>
      <c r="R112" s="18" t="str">
        <f t="shared" si="27"/>
        <v/>
      </c>
      <c r="S112" s="21"/>
      <c r="T112" s="1" t="str">
        <f t="shared" si="28"/>
        <v>土</v>
      </c>
      <c r="U112" s="18"/>
      <c r="V112" s="21"/>
    </row>
    <row r="113" spans="16:22" ht="22.5" customHeight="1" x14ac:dyDescent="0.2">
      <c r="P113" s="10">
        <v>45128</v>
      </c>
      <c r="Q113" s="12" t="s">
        <v>5</v>
      </c>
      <c r="R113" s="18" t="str">
        <f t="shared" si="27"/>
        <v/>
      </c>
      <c r="S113" s="21"/>
      <c r="T113" s="1" t="str">
        <f t="shared" si="28"/>
        <v>日</v>
      </c>
      <c r="U113" s="1">
        <f>SUM(T107:T113)</f>
        <v>6</v>
      </c>
      <c r="V113" s="21"/>
    </row>
    <row r="114" spans="16:22" ht="22.5" customHeight="1" x14ac:dyDescent="0.2">
      <c r="P114" s="10">
        <v>45129</v>
      </c>
      <c r="Q114" s="12" t="s">
        <v>14</v>
      </c>
      <c r="R114" s="18">
        <f t="shared" si="27"/>
        <v>0</v>
      </c>
      <c r="S114" s="21"/>
      <c r="T114" s="1">
        <f t="shared" si="28"/>
        <v>0</v>
      </c>
      <c r="U114" s="18"/>
      <c r="V114" s="21"/>
    </row>
    <row r="115" spans="16:22" ht="22.5" customHeight="1" x14ac:dyDescent="0.2">
      <c r="P115" s="10">
        <v>45130</v>
      </c>
      <c r="Q115" s="12" t="s">
        <v>15</v>
      </c>
      <c r="R115" s="18">
        <f t="shared" si="27"/>
        <v>3</v>
      </c>
      <c r="S115" s="21"/>
      <c r="T115" s="1">
        <f t="shared" si="28"/>
        <v>3</v>
      </c>
      <c r="U115" s="18"/>
      <c r="V115" s="21"/>
    </row>
    <row r="116" spans="16:22" ht="22.5" customHeight="1" x14ac:dyDescent="0.2">
      <c r="P116" s="10">
        <v>45131</v>
      </c>
      <c r="Q116" s="12" t="s">
        <v>11</v>
      </c>
      <c r="R116" s="18">
        <f t="shared" si="27"/>
        <v>3</v>
      </c>
      <c r="S116" s="21"/>
      <c r="T116" s="1">
        <f t="shared" si="28"/>
        <v>3</v>
      </c>
      <c r="U116" s="18"/>
      <c r="V116" s="21"/>
    </row>
    <row r="117" spans="16:22" ht="22.5" customHeight="1" x14ac:dyDescent="0.2">
      <c r="P117" s="10">
        <v>45132</v>
      </c>
      <c r="Q117" s="12" t="s">
        <v>12</v>
      </c>
      <c r="R117" s="18">
        <f t="shared" si="27"/>
        <v>0</v>
      </c>
      <c r="S117" s="21"/>
      <c r="T117" s="1">
        <f t="shared" si="28"/>
        <v>0</v>
      </c>
      <c r="U117" s="18"/>
      <c r="V117" s="21"/>
    </row>
    <row r="118" spans="16:22" ht="22.5" customHeight="1" x14ac:dyDescent="0.2">
      <c r="P118" s="10">
        <v>45133</v>
      </c>
      <c r="Q118" s="12" t="s">
        <v>13</v>
      </c>
      <c r="R118" s="18">
        <f t="shared" si="27"/>
        <v>0</v>
      </c>
      <c r="S118" s="21"/>
      <c r="T118" s="1">
        <f t="shared" si="28"/>
        <v>0</v>
      </c>
      <c r="U118" s="18"/>
      <c r="V118" s="21"/>
    </row>
    <row r="119" spans="16:22" ht="22.5" customHeight="1" x14ac:dyDescent="0.2">
      <c r="P119" s="10">
        <v>45134</v>
      </c>
      <c r="Q119" s="12" t="s">
        <v>4</v>
      </c>
      <c r="R119" s="18" t="str">
        <f t="shared" si="27"/>
        <v/>
      </c>
      <c r="S119" s="21"/>
      <c r="T119" s="1" t="str">
        <f t="shared" si="28"/>
        <v>土</v>
      </c>
      <c r="U119" s="18"/>
      <c r="V119" s="21"/>
    </row>
    <row r="120" spans="16:22" ht="22.5" customHeight="1" x14ac:dyDescent="0.2">
      <c r="P120" s="10">
        <v>45135</v>
      </c>
      <c r="Q120" s="12" t="s">
        <v>5</v>
      </c>
      <c r="R120" s="18" t="str">
        <f t="shared" si="27"/>
        <v/>
      </c>
      <c r="S120" s="21"/>
      <c r="T120" s="1" t="str">
        <f t="shared" si="28"/>
        <v>日</v>
      </c>
      <c r="U120" s="1">
        <f>SUM(T114:T120)</f>
        <v>6</v>
      </c>
      <c r="V120" s="21"/>
    </row>
    <row r="121" spans="16:22" ht="22.5" customHeight="1" x14ac:dyDescent="0.2">
      <c r="P121" s="10">
        <v>45136</v>
      </c>
      <c r="Q121" s="12" t="s">
        <v>14</v>
      </c>
      <c r="R121" s="18">
        <f t="shared" si="27"/>
        <v>0</v>
      </c>
      <c r="S121" s="21"/>
      <c r="T121" s="1">
        <f t="shared" si="28"/>
        <v>0</v>
      </c>
      <c r="U121" s="18"/>
      <c r="V121" s="21"/>
    </row>
    <row r="122" spans="16:22" ht="22.5" customHeight="1" x14ac:dyDescent="0.2">
      <c r="P122" s="10">
        <v>45137</v>
      </c>
      <c r="Q122" s="12" t="s">
        <v>15</v>
      </c>
      <c r="R122" s="18">
        <f t="shared" si="27"/>
        <v>3</v>
      </c>
      <c r="S122" s="21"/>
      <c r="T122" s="1">
        <f t="shared" si="28"/>
        <v>3</v>
      </c>
      <c r="U122" s="18"/>
      <c r="V122" s="21"/>
    </row>
    <row r="123" spans="16:22" ht="22.5" customHeight="1" x14ac:dyDescent="0.2">
      <c r="P123" s="10">
        <v>45138</v>
      </c>
      <c r="Q123" s="12" t="s">
        <v>11</v>
      </c>
      <c r="R123" s="18">
        <f t="shared" si="27"/>
        <v>3</v>
      </c>
      <c r="S123" s="21"/>
      <c r="T123" s="1">
        <f t="shared" si="28"/>
        <v>3</v>
      </c>
      <c r="U123" s="18"/>
      <c r="V123" s="21"/>
    </row>
    <row r="124" spans="16:22" ht="22.5" customHeight="1" x14ac:dyDescent="0.2">
      <c r="P124" s="10">
        <v>45139</v>
      </c>
      <c r="Q124" s="12" t="s">
        <v>12</v>
      </c>
      <c r="R124" s="18">
        <f t="shared" si="27"/>
        <v>0</v>
      </c>
      <c r="S124" s="21"/>
      <c r="T124" s="1">
        <f t="shared" si="28"/>
        <v>0</v>
      </c>
      <c r="U124" s="18"/>
      <c r="V124" s="21"/>
    </row>
    <row r="125" spans="16:22" ht="22.5" customHeight="1" x14ac:dyDescent="0.2">
      <c r="P125" s="10">
        <v>45140</v>
      </c>
      <c r="Q125" s="12" t="s">
        <v>13</v>
      </c>
      <c r="R125" s="18">
        <f t="shared" si="27"/>
        <v>0</v>
      </c>
      <c r="S125" s="21"/>
      <c r="T125" s="1">
        <f t="shared" si="28"/>
        <v>0</v>
      </c>
      <c r="U125" s="18"/>
      <c r="V125" s="21"/>
    </row>
    <row r="126" spans="16:22" ht="22.5" customHeight="1" x14ac:dyDescent="0.2">
      <c r="P126" s="10">
        <v>45141</v>
      </c>
      <c r="Q126" s="12" t="s">
        <v>4</v>
      </c>
      <c r="R126" s="18" t="str">
        <f t="shared" si="27"/>
        <v/>
      </c>
      <c r="S126" s="21"/>
      <c r="T126" s="1" t="str">
        <f t="shared" si="28"/>
        <v>土</v>
      </c>
      <c r="U126" s="18"/>
      <c r="V126" s="21"/>
    </row>
    <row r="127" spans="16:22" ht="22.5" customHeight="1" x14ac:dyDescent="0.2">
      <c r="P127" s="10">
        <v>45142</v>
      </c>
      <c r="Q127" s="12" t="s">
        <v>5</v>
      </c>
      <c r="R127" s="18" t="str">
        <f t="shared" si="27"/>
        <v/>
      </c>
      <c r="S127" s="21"/>
      <c r="T127" s="1" t="str">
        <f t="shared" si="28"/>
        <v>日</v>
      </c>
      <c r="U127" s="1">
        <f>SUM(T121:T127)</f>
        <v>6</v>
      </c>
      <c r="V127" s="21"/>
    </row>
    <row r="128" spans="16:22" ht="22.5" customHeight="1" x14ac:dyDescent="0.2">
      <c r="P128" s="10">
        <v>45143</v>
      </c>
      <c r="Q128" s="12" t="s">
        <v>14</v>
      </c>
      <c r="R128" s="18">
        <f t="shared" si="27"/>
        <v>0</v>
      </c>
      <c r="S128" s="21"/>
      <c r="T128" s="1">
        <f t="shared" si="28"/>
        <v>0</v>
      </c>
      <c r="U128" s="18"/>
      <c r="V128" s="21"/>
    </row>
    <row r="129" spans="16:22" ht="22.5" customHeight="1" x14ac:dyDescent="0.2">
      <c r="P129" s="10">
        <v>45144</v>
      </c>
      <c r="Q129" s="12" t="s">
        <v>15</v>
      </c>
      <c r="R129" s="18">
        <f t="shared" si="27"/>
        <v>3</v>
      </c>
      <c r="S129" s="21"/>
      <c r="T129" s="1">
        <f t="shared" si="28"/>
        <v>3</v>
      </c>
      <c r="U129" s="18"/>
      <c r="V129" s="21"/>
    </row>
    <row r="130" spans="16:22" ht="22.5" customHeight="1" x14ac:dyDescent="0.2">
      <c r="P130" s="10">
        <v>45145</v>
      </c>
      <c r="Q130" s="12" t="s">
        <v>11</v>
      </c>
      <c r="R130" s="18">
        <f t="shared" ref="R130:R193" si="29">IF(Q130=0,"",IF(Q130="月",$AA$2,IF(Q130="火",$AA$3,IF(Q130="水",$AA$4,IF(Q130="木",$AA$5,IF(Q130="金",$AA$6,IF(Q130="土","",IF(Q130="日",""))))))))</f>
        <v>3</v>
      </c>
      <c r="S130" s="21"/>
      <c r="T130" s="1">
        <f t="shared" ref="T130:T193" si="30">IF(R130="",Q130,SUM(R130:S130))</f>
        <v>3</v>
      </c>
      <c r="U130" s="18"/>
      <c r="V130" s="21"/>
    </row>
    <row r="131" spans="16:22" ht="22.5" customHeight="1" x14ac:dyDescent="0.2">
      <c r="P131" s="10">
        <v>45146</v>
      </c>
      <c r="Q131" s="12" t="s">
        <v>12</v>
      </c>
      <c r="R131" s="18">
        <f t="shared" si="29"/>
        <v>0</v>
      </c>
      <c r="S131" s="21"/>
      <c r="T131" s="1">
        <f t="shared" si="30"/>
        <v>0</v>
      </c>
      <c r="U131" s="18"/>
      <c r="V131" s="21"/>
    </row>
    <row r="132" spans="16:22" ht="22.5" customHeight="1" x14ac:dyDescent="0.2">
      <c r="P132" s="10">
        <v>45147</v>
      </c>
      <c r="Q132" s="12" t="s">
        <v>13</v>
      </c>
      <c r="R132" s="18">
        <f t="shared" si="29"/>
        <v>0</v>
      </c>
      <c r="S132" s="21"/>
      <c r="T132" s="1">
        <f t="shared" si="30"/>
        <v>0</v>
      </c>
      <c r="U132" s="18"/>
      <c r="V132" s="21"/>
    </row>
    <row r="133" spans="16:22" ht="22.5" customHeight="1" x14ac:dyDescent="0.2">
      <c r="P133" s="10">
        <v>45148</v>
      </c>
      <c r="Q133" s="12" t="s">
        <v>4</v>
      </c>
      <c r="R133" s="18" t="str">
        <f t="shared" si="29"/>
        <v/>
      </c>
      <c r="S133" s="21"/>
      <c r="T133" s="1" t="str">
        <f t="shared" si="30"/>
        <v>土</v>
      </c>
      <c r="U133" s="18"/>
      <c r="V133" s="21"/>
    </row>
    <row r="134" spans="16:22" ht="22.5" customHeight="1" x14ac:dyDescent="0.2">
      <c r="P134" s="10">
        <v>45149</v>
      </c>
      <c r="Q134" s="12" t="s">
        <v>5</v>
      </c>
      <c r="R134" s="18" t="str">
        <f t="shared" si="29"/>
        <v/>
      </c>
      <c r="S134" s="21"/>
      <c r="T134" s="1" t="str">
        <f t="shared" si="30"/>
        <v>日</v>
      </c>
      <c r="U134" s="1">
        <f>SUM(T128:T134)</f>
        <v>6</v>
      </c>
      <c r="V134" s="21"/>
    </row>
    <row r="135" spans="16:22" ht="22.5" customHeight="1" x14ac:dyDescent="0.2">
      <c r="P135" s="10">
        <v>45150</v>
      </c>
      <c r="Q135" s="12" t="s">
        <v>14</v>
      </c>
      <c r="R135" s="18">
        <f t="shared" si="29"/>
        <v>0</v>
      </c>
      <c r="S135" s="21"/>
      <c r="T135" s="1">
        <f t="shared" si="30"/>
        <v>0</v>
      </c>
      <c r="U135" s="18"/>
      <c r="V135" s="21"/>
    </row>
    <row r="136" spans="16:22" ht="22.5" customHeight="1" x14ac:dyDescent="0.2">
      <c r="P136" s="10">
        <v>45151</v>
      </c>
      <c r="Q136" s="12" t="s">
        <v>15</v>
      </c>
      <c r="R136" s="18">
        <f t="shared" si="29"/>
        <v>3</v>
      </c>
      <c r="S136" s="21"/>
      <c r="T136" s="1">
        <f t="shared" si="30"/>
        <v>3</v>
      </c>
      <c r="U136" s="18"/>
      <c r="V136" s="21"/>
    </row>
    <row r="137" spans="16:22" ht="22.5" customHeight="1" x14ac:dyDescent="0.2">
      <c r="P137" s="10">
        <v>45152</v>
      </c>
      <c r="Q137" s="12" t="s">
        <v>11</v>
      </c>
      <c r="R137" s="18">
        <f t="shared" si="29"/>
        <v>3</v>
      </c>
      <c r="S137" s="21"/>
      <c r="T137" s="1">
        <f t="shared" si="30"/>
        <v>3</v>
      </c>
      <c r="U137" s="18"/>
      <c r="V137" s="21"/>
    </row>
    <row r="138" spans="16:22" ht="22.5" customHeight="1" x14ac:dyDescent="0.2">
      <c r="P138" s="10">
        <v>45153</v>
      </c>
      <c r="Q138" s="12" t="s">
        <v>12</v>
      </c>
      <c r="R138" s="18">
        <f t="shared" si="29"/>
        <v>0</v>
      </c>
      <c r="S138" s="21"/>
      <c r="T138" s="1">
        <f t="shared" si="30"/>
        <v>0</v>
      </c>
      <c r="U138" s="18"/>
      <c r="V138" s="21"/>
    </row>
    <row r="139" spans="16:22" ht="22.5" customHeight="1" x14ac:dyDescent="0.2">
      <c r="P139" s="10">
        <v>45154</v>
      </c>
      <c r="Q139" s="12" t="s">
        <v>13</v>
      </c>
      <c r="R139" s="18">
        <f t="shared" si="29"/>
        <v>0</v>
      </c>
      <c r="S139" s="21"/>
      <c r="T139" s="1">
        <f t="shared" si="30"/>
        <v>0</v>
      </c>
      <c r="U139" s="18"/>
      <c r="V139" s="21"/>
    </row>
    <row r="140" spans="16:22" ht="22.5" customHeight="1" x14ac:dyDescent="0.2">
      <c r="P140" s="10">
        <v>45155</v>
      </c>
      <c r="Q140" s="12" t="s">
        <v>4</v>
      </c>
      <c r="R140" s="18" t="str">
        <f t="shared" si="29"/>
        <v/>
      </c>
      <c r="S140" s="21"/>
      <c r="T140" s="1" t="str">
        <f t="shared" si="30"/>
        <v>土</v>
      </c>
      <c r="U140" s="18"/>
      <c r="V140" s="21"/>
    </row>
    <row r="141" spans="16:22" ht="22.5" customHeight="1" x14ac:dyDescent="0.2">
      <c r="P141" s="10">
        <v>45156</v>
      </c>
      <c r="Q141" s="12" t="s">
        <v>5</v>
      </c>
      <c r="R141" s="18" t="str">
        <f t="shared" si="29"/>
        <v/>
      </c>
      <c r="S141" s="21"/>
      <c r="T141" s="1" t="str">
        <f t="shared" si="30"/>
        <v>日</v>
      </c>
      <c r="U141" s="1">
        <f>SUM(T135:T141)</f>
        <v>6</v>
      </c>
      <c r="V141" s="21"/>
    </row>
    <row r="142" spans="16:22" ht="22.5" customHeight="1" x14ac:dyDescent="0.2">
      <c r="P142" s="10">
        <v>45157</v>
      </c>
      <c r="Q142" s="12" t="s">
        <v>14</v>
      </c>
      <c r="R142" s="18">
        <f t="shared" si="29"/>
        <v>0</v>
      </c>
      <c r="S142" s="21"/>
      <c r="T142" s="1">
        <f t="shared" si="30"/>
        <v>0</v>
      </c>
      <c r="U142" s="18"/>
      <c r="V142" s="21"/>
    </row>
    <row r="143" spans="16:22" ht="22.5" customHeight="1" x14ac:dyDescent="0.2">
      <c r="P143" s="10">
        <v>45158</v>
      </c>
      <c r="Q143" s="12" t="s">
        <v>15</v>
      </c>
      <c r="R143" s="18">
        <f t="shared" si="29"/>
        <v>3</v>
      </c>
      <c r="S143" s="21"/>
      <c r="T143" s="1">
        <f t="shared" si="30"/>
        <v>3</v>
      </c>
      <c r="U143" s="18"/>
      <c r="V143" s="21"/>
    </row>
    <row r="144" spans="16:22" ht="22.5" customHeight="1" x14ac:dyDescent="0.2">
      <c r="P144" s="10">
        <v>45159</v>
      </c>
      <c r="Q144" s="12" t="s">
        <v>11</v>
      </c>
      <c r="R144" s="18">
        <f t="shared" si="29"/>
        <v>3</v>
      </c>
      <c r="S144" s="21"/>
      <c r="T144" s="1">
        <f t="shared" si="30"/>
        <v>3</v>
      </c>
      <c r="U144" s="18"/>
      <c r="V144" s="21"/>
    </row>
    <row r="145" spans="16:22" ht="22.5" customHeight="1" x14ac:dyDescent="0.2">
      <c r="P145" s="10">
        <v>45160</v>
      </c>
      <c r="Q145" s="12" t="s">
        <v>12</v>
      </c>
      <c r="R145" s="18">
        <f t="shared" si="29"/>
        <v>0</v>
      </c>
      <c r="S145" s="21"/>
      <c r="T145" s="1">
        <f t="shared" si="30"/>
        <v>0</v>
      </c>
      <c r="U145" s="18"/>
      <c r="V145" s="21"/>
    </row>
    <row r="146" spans="16:22" ht="22.5" customHeight="1" x14ac:dyDescent="0.2">
      <c r="P146" s="10">
        <v>45161</v>
      </c>
      <c r="Q146" s="12" t="s">
        <v>13</v>
      </c>
      <c r="R146" s="18">
        <f t="shared" si="29"/>
        <v>0</v>
      </c>
      <c r="S146" s="21"/>
      <c r="T146" s="1">
        <f t="shared" si="30"/>
        <v>0</v>
      </c>
      <c r="U146" s="18"/>
      <c r="V146" s="21"/>
    </row>
    <row r="147" spans="16:22" ht="22.5" customHeight="1" x14ac:dyDescent="0.2">
      <c r="P147" s="10">
        <v>45162</v>
      </c>
      <c r="Q147" s="12" t="s">
        <v>4</v>
      </c>
      <c r="R147" s="18" t="str">
        <f t="shared" si="29"/>
        <v/>
      </c>
      <c r="S147" s="21"/>
      <c r="T147" s="1" t="str">
        <f t="shared" si="30"/>
        <v>土</v>
      </c>
      <c r="U147" s="18"/>
      <c r="V147" s="21"/>
    </row>
    <row r="148" spans="16:22" ht="22.5" customHeight="1" x14ac:dyDescent="0.2">
      <c r="P148" s="10">
        <v>45163</v>
      </c>
      <c r="Q148" s="12" t="s">
        <v>5</v>
      </c>
      <c r="R148" s="18" t="str">
        <f t="shared" si="29"/>
        <v/>
      </c>
      <c r="S148" s="21"/>
      <c r="T148" s="1" t="str">
        <f t="shared" si="30"/>
        <v>日</v>
      </c>
      <c r="U148" s="1">
        <f>SUM(T142:T148)</f>
        <v>6</v>
      </c>
      <c r="V148" s="21"/>
    </row>
    <row r="149" spans="16:22" ht="22.5" customHeight="1" x14ac:dyDescent="0.2">
      <c r="P149" s="10">
        <v>45164</v>
      </c>
      <c r="Q149" s="12" t="s">
        <v>14</v>
      </c>
      <c r="R149" s="18">
        <f t="shared" si="29"/>
        <v>0</v>
      </c>
      <c r="S149" s="21"/>
      <c r="T149" s="1">
        <f t="shared" si="30"/>
        <v>0</v>
      </c>
      <c r="U149" s="18"/>
      <c r="V149" s="21"/>
    </row>
    <row r="150" spans="16:22" ht="22.5" customHeight="1" x14ac:dyDescent="0.2">
      <c r="P150" s="10">
        <v>45165</v>
      </c>
      <c r="Q150" s="12" t="s">
        <v>15</v>
      </c>
      <c r="R150" s="18">
        <f t="shared" si="29"/>
        <v>3</v>
      </c>
      <c r="S150" s="21"/>
      <c r="T150" s="1">
        <f t="shared" si="30"/>
        <v>3</v>
      </c>
      <c r="U150" s="18"/>
      <c r="V150" s="21"/>
    </row>
    <row r="151" spans="16:22" ht="22.5" customHeight="1" x14ac:dyDescent="0.2">
      <c r="P151" s="10">
        <v>45166</v>
      </c>
      <c r="Q151" s="12" t="s">
        <v>11</v>
      </c>
      <c r="R151" s="18">
        <f t="shared" si="29"/>
        <v>3</v>
      </c>
      <c r="S151" s="21"/>
      <c r="T151" s="1">
        <f t="shared" si="30"/>
        <v>3</v>
      </c>
      <c r="U151" s="18"/>
      <c r="V151" s="21"/>
    </row>
    <row r="152" spans="16:22" ht="22.5" customHeight="1" x14ac:dyDescent="0.2">
      <c r="P152" s="10">
        <v>45167</v>
      </c>
      <c r="Q152" s="12" t="s">
        <v>12</v>
      </c>
      <c r="R152" s="18">
        <f t="shared" si="29"/>
        <v>0</v>
      </c>
      <c r="S152" s="21"/>
      <c r="T152" s="1">
        <f t="shared" si="30"/>
        <v>0</v>
      </c>
      <c r="U152" s="18"/>
      <c r="V152" s="21"/>
    </row>
    <row r="153" spans="16:22" ht="22.5" customHeight="1" x14ac:dyDescent="0.2">
      <c r="P153" s="10">
        <v>45168</v>
      </c>
      <c r="Q153" s="12" t="s">
        <v>13</v>
      </c>
      <c r="R153" s="18">
        <f t="shared" si="29"/>
        <v>0</v>
      </c>
      <c r="S153" s="21"/>
      <c r="T153" s="1">
        <f t="shared" si="30"/>
        <v>0</v>
      </c>
      <c r="U153" s="18"/>
      <c r="V153" s="21"/>
    </row>
    <row r="154" spans="16:22" ht="22.5" customHeight="1" x14ac:dyDescent="0.2">
      <c r="P154" s="10">
        <v>45169</v>
      </c>
      <c r="Q154" s="12" t="s">
        <v>4</v>
      </c>
      <c r="R154" s="18" t="str">
        <f t="shared" si="29"/>
        <v/>
      </c>
      <c r="S154" s="21"/>
      <c r="T154" s="1" t="str">
        <f t="shared" si="30"/>
        <v>土</v>
      </c>
      <c r="U154" s="18"/>
      <c r="V154" s="21"/>
    </row>
    <row r="155" spans="16:22" ht="22.5" customHeight="1" x14ac:dyDescent="0.2">
      <c r="P155" s="10">
        <v>45170</v>
      </c>
      <c r="Q155" s="12" t="s">
        <v>5</v>
      </c>
      <c r="R155" s="18" t="str">
        <f t="shared" si="29"/>
        <v/>
      </c>
      <c r="S155" s="21"/>
      <c r="T155" s="1" t="str">
        <f t="shared" si="30"/>
        <v>日</v>
      </c>
      <c r="U155" s="1">
        <f>SUM(T149:T155)</f>
        <v>6</v>
      </c>
      <c r="V155" s="21"/>
    </row>
    <row r="156" spans="16:22" ht="22.5" customHeight="1" x14ac:dyDescent="0.2">
      <c r="P156" s="10">
        <v>45171</v>
      </c>
      <c r="Q156" s="12" t="s">
        <v>14</v>
      </c>
      <c r="R156" s="18">
        <f t="shared" si="29"/>
        <v>0</v>
      </c>
      <c r="S156" s="21"/>
      <c r="T156" s="1">
        <f t="shared" si="30"/>
        <v>0</v>
      </c>
      <c r="U156" s="18"/>
      <c r="V156" s="21"/>
    </row>
    <row r="157" spans="16:22" ht="22.5" customHeight="1" x14ac:dyDescent="0.2">
      <c r="P157" s="10">
        <v>45172</v>
      </c>
      <c r="Q157" s="12" t="s">
        <v>15</v>
      </c>
      <c r="R157" s="18">
        <f t="shared" si="29"/>
        <v>3</v>
      </c>
      <c r="S157" s="21"/>
      <c r="T157" s="1">
        <f t="shared" si="30"/>
        <v>3</v>
      </c>
      <c r="U157" s="18"/>
      <c r="V157" s="21"/>
    </row>
    <row r="158" spans="16:22" ht="22.5" customHeight="1" x14ac:dyDescent="0.2">
      <c r="P158" s="10">
        <v>45173</v>
      </c>
      <c r="Q158" s="12" t="s">
        <v>11</v>
      </c>
      <c r="R158" s="18">
        <f t="shared" si="29"/>
        <v>3</v>
      </c>
      <c r="S158" s="21"/>
      <c r="T158" s="1">
        <f t="shared" si="30"/>
        <v>3</v>
      </c>
      <c r="U158" s="18"/>
      <c r="V158" s="21"/>
    </row>
    <row r="159" spans="16:22" ht="22.5" customHeight="1" x14ac:dyDescent="0.2">
      <c r="P159" s="10">
        <v>45174</v>
      </c>
      <c r="Q159" s="12" t="s">
        <v>12</v>
      </c>
      <c r="R159" s="18">
        <f t="shared" si="29"/>
        <v>0</v>
      </c>
      <c r="S159" s="21"/>
      <c r="T159" s="1">
        <f t="shared" si="30"/>
        <v>0</v>
      </c>
      <c r="U159" s="18"/>
      <c r="V159" s="21"/>
    </row>
    <row r="160" spans="16:22" ht="22.5" customHeight="1" x14ac:dyDescent="0.2">
      <c r="P160" s="10">
        <v>45175</v>
      </c>
      <c r="Q160" s="12" t="s">
        <v>13</v>
      </c>
      <c r="R160" s="18">
        <f t="shared" si="29"/>
        <v>0</v>
      </c>
      <c r="S160" s="21"/>
      <c r="T160" s="1">
        <f t="shared" si="30"/>
        <v>0</v>
      </c>
      <c r="U160" s="18"/>
      <c r="V160" s="21"/>
    </row>
    <row r="161" spans="16:22" ht="22.5" customHeight="1" x14ac:dyDescent="0.2">
      <c r="P161" s="10">
        <v>45176</v>
      </c>
      <c r="Q161" s="12" t="s">
        <v>4</v>
      </c>
      <c r="R161" s="18" t="str">
        <f t="shared" si="29"/>
        <v/>
      </c>
      <c r="S161" s="21"/>
      <c r="T161" s="1" t="str">
        <f t="shared" si="30"/>
        <v>土</v>
      </c>
      <c r="U161" s="18"/>
      <c r="V161" s="21"/>
    </row>
    <row r="162" spans="16:22" ht="22.5" customHeight="1" x14ac:dyDescent="0.2">
      <c r="P162" s="10">
        <v>45177</v>
      </c>
      <c r="Q162" s="12" t="s">
        <v>5</v>
      </c>
      <c r="R162" s="18" t="str">
        <f t="shared" si="29"/>
        <v/>
      </c>
      <c r="S162" s="21"/>
      <c r="T162" s="1" t="str">
        <f t="shared" si="30"/>
        <v>日</v>
      </c>
      <c r="U162" s="1">
        <f>SUM(T156:T162)</f>
        <v>6</v>
      </c>
      <c r="V162" s="21"/>
    </row>
    <row r="163" spans="16:22" ht="22.5" customHeight="1" x14ac:dyDescent="0.2">
      <c r="P163" s="10">
        <v>45178</v>
      </c>
      <c r="Q163" s="12" t="s">
        <v>14</v>
      </c>
      <c r="R163" s="18">
        <f t="shared" si="29"/>
        <v>0</v>
      </c>
      <c r="S163" s="21"/>
      <c r="T163" s="1">
        <f t="shared" si="30"/>
        <v>0</v>
      </c>
      <c r="U163" s="18"/>
      <c r="V163" s="21"/>
    </row>
    <row r="164" spans="16:22" ht="22.5" customHeight="1" x14ac:dyDescent="0.2">
      <c r="P164" s="10">
        <v>45179</v>
      </c>
      <c r="Q164" s="12" t="s">
        <v>15</v>
      </c>
      <c r="R164" s="18">
        <f t="shared" si="29"/>
        <v>3</v>
      </c>
      <c r="S164" s="21"/>
      <c r="T164" s="1">
        <f t="shared" si="30"/>
        <v>3</v>
      </c>
      <c r="U164" s="18"/>
      <c r="V164" s="21"/>
    </row>
    <row r="165" spans="16:22" ht="22.5" customHeight="1" x14ac:dyDescent="0.2">
      <c r="P165" s="10">
        <v>45180</v>
      </c>
      <c r="Q165" s="12" t="s">
        <v>11</v>
      </c>
      <c r="R165" s="18">
        <f t="shared" si="29"/>
        <v>3</v>
      </c>
      <c r="S165" s="21"/>
      <c r="T165" s="1">
        <f t="shared" si="30"/>
        <v>3</v>
      </c>
      <c r="U165" s="18"/>
      <c r="V165" s="21"/>
    </row>
    <row r="166" spans="16:22" ht="22.5" customHeight="1" x14ac:dyDescent="0.2">
      <c r="P166" s="10">
        <v>45181</v>
      </c>
      <c r="Q166" s="12" t="s">
        <v>12</v>
      </c>
      <c r="R166" s="18">
        <f t="shared" si="29"/>
        <v>0</v>
      </c>
      <c r="S166" s="21"/>
      <c r="T166" s="1">
        <f t="shared" si="30"/>
        <v>0</v>
      </c>
      <c r="U166" s="18"/>
      <c r="V166" s="21"/>
    </row>
    <row r="167" spans="16:22" ht="22.5" customHeight="1" x14ac:dyDescent="0.2">
      <c r="P167" s="10">
        <v>45182</v>
      </c>
      <c r="Q167" s="12" t="s">
        <v>13</v>
      </c>
      <c r="R167" s="18">
        <f t="shared" si="29"/>
        <v>0</v>
      </c>
      <c r="S167" s="21"/>
      <c r="T167" s="1">
        <f t="shared" si="30"/>
        <v>0</v>
      </c>
      <c r="U167" s="18"/>
      <c r="V167" s="21"/>
    </row>
    <row r="168" spans="16:22" ht="22.5" customHeight="1" x14ac:dyDescent="0.2">
      <c r="P168" s="10">
        <v>45183</v>
      </c>
      <c r="Q168" s="12" t="s">
        <v>4</v>
      </c>
      <c r="R168" s="18" t="str">
        <f t="shared" si="29"/>
        <v/>
      </c>
      <c r="S168" s="21"/>
      <c r="T168" s="1" t="str">
        <f t="shared" si="30"/>
        <v>土</v>
      </c>
      <c r="U168" s="18"/>
      <c r="V168" s="21"/>
    </row>
    <row r="169" spans="16:22" ht="22.5" customHeight="1" x14ac:dyDescent="0.2">
      <c r="P169" s="10">
        <v>45184</v>
      </c>
      <c r="Q169" s="12" t="s">
        <v>5</v>
      </c>
      <c r="R169" s="18" t="str">
        <f t="shared" si="29"/>
        <v/>
      </c>
      <c r="S169" s="21"/>
      <c r="T169" s="1" t="str">
        <f t="shared" si="30"/>
        <v>日</v>
      </c>
      <c r="U169" s="1">
        <f>SUM(T163:T169)</f>
        <v>6</v>
      </c>
      <c r="V169" s="21"/>
    </row>
    <row r="170" spans="16:22" ht="22.5" customHeight="1" x14ac:dyDescent="0.2">
      <c r="P170" s="10">
        <v>45185</v>
      </c>
      <c r="Q170" s="12" t="s">
        <v>14</v>
      </c>
      <c r="R170" s="18">
        <f t="shared" si="29"/>
        <v>0</v>
      </c>
      <c r="S170" s="21"/>
      <c r="T170" s="1">
        <f t="shared" si="30"/>
        <v>0</v>
      </c>
      <c r="U170" s="18"/>
      <c r="V170" s="21"/>
    </row>
    <row r="171" spans="16:22" ht="22.5" customHeight="1" x14ac:dyDescent="0.2">
      <c r="P171" s="10">
        <v>45186</v>
      </c>
      <c r="Q171" s="12" t="s">
        <v>15</v>
      </c>
      <c r="R171" s="18">
        <f t="shared" si="29"/>
        <v>3</v>
      </c>
      <c r="S171" s="21"/>
      <c r="T171" s="1">
        <f t="shared" si="30"/>
        <v>3</v>
      </c>
      <c r="U171" s="18"/>
      <c r="V171" s="21"/>
    </row>
    <row r="172" spans="16:22" ht="22.5" customHeight="1" x14ac:dyDescent="0.2">
      <c r="P172" s="10">
        <v>45187</v>
      </c>
      <c r="Q172" s="12" t="s">
        <v>11</v>
      </c>
      <c r="R172" s="18">
        <f t="shared" si="29"/>
        <v>3</v>
      </c>
      <c r="S172" s="21"/>
      <c r="T172" s="1">
        <f t="shared" si="30"/>
        <v>3</v>
      </c>
      <c r="U172" s="18"/>
      <c r="V172" s="21"/>
    </row>
    <row r="173" spans="16:22" ht="22.5" customHeight="1" x14ac:dyDescent="0.2">
      <c r="P173" s="10">
        <v>45188</v>
      </c>
      <c r="Q173" s="12" t="s">
        <v>12</v>
      </c>
      <c r="R173" s="18">
        <f t="shared" si="29"/>
        <v>0</v>
      </c>
      <c r="S173" s="21"/>
      <c r="T173" s="1">
        <f t="shared" si="30"/>
        <v>0</v>
      </c>
      <c r="U173" s="18"/>
      <c r="V173" s="21"/>
    </row>
    <row r="174" spans="16:22" ht="22.5" customHeight="1" x14ac:dyDescent="0.2">
      <c r="P174" s="10">
        <v>45189</v>
      </c>
      <c r="Q174" s="12" t="s">
        <v>13</v>
      </c>
      <c r="R174" s="18">
        <f t="shared" si="29"/>
        <v>0</v>
      </c>
      <c r="S174" s="21"/>
      <c r="T174" s="1">
        <f t="shared" si="30"/>
        <v>0</v>
      </c>
      <c r="U174" s="18"/>
      <c r="V174" s="21"/>
    </row>
    <row r="175" spans="16:22" ht="22.5" customHeight="1" x14ac:dyDescent="0.2">
      <c r="P175" s="10">
        <v>45190</v>
      </c>
      <c r="Q175" s="12" t="s">
        <v>4</v>
      </c>
      <c r="R175" s="18" t="str">
        <f t="shared" si="29"/>
        <v/>
      </c>
      <c r="S175" s="21"/>
      <c r="T175" s="1" t="str">
        <f t="shared" si="30"/>
        <v>土</v>
      </c>
      <c r="U175" s="18"/>
      <c r="V175" s="21"/>
    </row>
    <row r="176" spans="16:22" ht="22.5" customHeight="1" x14ac:dyDescent="0.2">
      <c r="P176" s="10">
        <v>45191</v>
      </c>
      <c r="Q176" s="12" t="s">
        <v>5</v>
      </c>
      <c r="R176" s="18" t="str">
        <f t="shared" si="29"/>
        <v/>
      </c>
      <c r="S176" s="21"/>
      <c r="T176" s="1" t="str">
        <f t="shared" si="30"/>
        <v>日</v>
      </c>
      <c r="U176" s="1">
        <f>SUM(T170:T176)</f>
        <v>6</v>
      </c>
      <c r="V176" s="21"/>
    </row>
    <row r="177" spans="16:22" ht="22.5" customHeight="1" x14ac:dyDescent="0.2">
      <c r="P177" s="10">
        <v>45192</v>
      </c>
      <c r="Q177" s="12" t="s">
        <v>14</v>
      </c>
      <c r="R177" s="18">
        <f t="shared" si="29"/>
        <v>0</v>
      </c>
      <c r="S177" s="21"/>
      <c r="T177" s="1">
        <f t="shared" si="30"/>
        <v>0</v>
      </c>
      <c r="U177" s="18"/>
      <c r="V177" s="21"/>
    </row>
    <row r="178" spans="16:22" ht="22.5" customHeight="1" x14ac:dyDescent="0.2">
      <c r="P178" s="10">
        <v>45193</v>
      </c>
      <c r="Q178" s="12" t="s">
        <v>15</v>
      </c>
      <c r="R178" s="18">
        <f t="shared" si="29"/>
        <v>3</v>
      </c>
      <c r="S178" s="21"/>
      <c r="T178" s="1">
        <f t="shared" si="30"/>
        <v>3</v>
      </c>
      <c r="U178" s="18"/>
      <c r="V178" s="21"/>
    </row>
    <row r="179" spans="16:22" ht="22.5" customHeight="1" x14ac:dyDescent="0.2">
      <c r="P179" s="10">
        <v>45194</v>
      </c>
      <c r="Q179" s="12" t="s">
        <v>11</v>
      </c>
      <c r="R179" s="18">
        <f t="shared" si="29"/>
        <v>3</v>
      </c>
      <c r="S179" s="21"/>
      <c r="T179" s="1">
        <f t="shared" si="30"/>
        <v>3</v>
      </c>
      <c r="U179" s="18"/>
      <c r="V179" s="21"/>
    </row>
    <row r="180" spans="16:22" ht="22.5" customHeight="1" x14ac:dyDescent="0.2">
      <c r="P180" s="10">
        <v>45195</v>
      </c>
      <c r="Q180" s="12" t="s">
        <v>12</v>
      </c>
      <c r="R180" s="18">
        <f t="shared" si="29"/>
        <v>0</v>
      </c>
      <c r="S180" s="21"/>
      <c r="T180" s="1">
        <f t="shared" si="30"/>
        <v>0</v>
      </c>
      <c r="U180" s="18"/>
      <c r="V180" s="21"/>
    </row>
    <row r="181" spans="16:22" ht="22.5" customHeight="1" x14ac:dyDescent="0.2">
      <c r="P181" s="10">
        <v>45196</v>
      </c>
      <c r="Q181" s="12" t="s">
        <v>13</v>
      </c>
      <c r="R181" s="18">
        <f t="shared" si="29"/>
        <v>0</v>
      </c>
      <c r="S181" s="21"/>
      <c r="T181" s="1">
        <f t="shared" si="30"/>
        <v>0</v>
      </c>
      <c r="U181" s="18"/>
      <c r="V181" s="21"/>
    </row>
    <row r="182" spans="16:22" ht="22.5" customHeight="1" x14ac:dyDescent="0.2">
      <c r="P182" s="10">
        <v>45197</v>
      </c>
      <c r="Q182" s="12" t="s">
        <v>4</v>
      </c>
      <c r="R182" s="18" t="str">
        <f t="shared" si="29"/>
        <v/>
      </c>
      <c r="S182" s="21"/>
      <c r="T182" s="1" t="str">
        <f t="shared" si="30"/>
        <v>土</v>
      </c>
      <c r="U182" s="18"/>
      <c r="V182" s="21"/>
    </row>
    <row r="183" spans="16:22" ht="22.5" customHeight="1" x14ac:dyDescent="0.2">
      <c r="P183" s="10">
        <v>45198</v>
      </c>
      <c r="Q183" s="12" t="s">
        <v>5</v>
      </c>
      <c r="R183" s="18" t="str">
        <f t="shared" si="29"/>
        <v/>
      </c>
      <c r="S183" s="21"/>
      <c r="T183" s="1" t="str">
        <f t="shared" si="30"/>
        <v>日</v>
      </c>
      <c r="U183" s="1">
        <f>SUM(T177:T183)</f>
        <v>6</v>
      </c>
      <c r="V183" s="21"/>
    </row>
    <row r="184" spans="16:22" ht="22.5" customHeight="1" x14ac:dyDescent="0.2">
      <c r="P184" s="10">
        <v>45199</v>
      </c>
      <c r="Q184" s="12" t="s">
        <v>14</v>
      </c>
      <c r="R184" s="18">
        <f t="shared" si="29"/>
        <v>0</v>
      </c>
      <c r="S184" s="21"/>
      <c r="T184" s="1">
        <f t="shared" si="30"/>
        <v>0</v>
      </c>
      <c r="U184" s="18"/>
      <c r="V184" s="21"/>
    </row>
    <row r="185" spans="16:22" ht="22.5" customHeight="1" x14ac:dyDescent="0.2">
      <c r="P185" s="10">
        <v>45200</v>
      </c>
      <c r="Q185" s="12" t="s">
        <v>15</v>
      </c>
      <c r="R185" s="18">
        <f t="shared" si="29"/>
        <v>3</v>
      </c>
      <c r="S185" s="21"/>
      <c r="T185" s="1">
        <f t="shared" si="30"/>
        <v>3</v>
      </c>
      <c r="U185" s="18"/>
      <c r="V185" s="21"/>
    </row>
    <row r="186" spans="16:22" ht="22.5" customHeight="1" x14ac:dyDescent="0.2">
      <c r="P186" s="10">
        <v>45201</v>
      </c>
      <c r="Q186" s="12" t="s">
        <v>11</v>
      </c>
      <c r="R186" s="18">
        <f t="shared" si="29"/>
        <v>3</v>
      </c>
      <c r="S186" s="21"/>
      <c r="T186" s="1">
        <f t="shared" si="30"/>
        <v>3</v>
      </c>
      <c r="U186" s="18"/>
      <c r="V186" s="21"/>
    </row>
    <row r="187" spans="16:22" ht="22.5" customHeight="1" x14ac:dyDescent="0.2">
      <c r="P187" s="10">
        <v>45202</v>
      </c>
      <c r="Q187" s="12" t="s">
        <v>12</v>
      </c>
      <c r="R187" s="18">
        <f t="shared" si="29"/>
        <v>0</v>
      </c>
      <c r="S187" s="21"/>
      <c r="T187" s="1">
        <f t="shared" si="30"/>
        <v>0</v>
      </c>
      <c r="U187" s="18"/>
      <c r="V187" s="21"/>
    </row>
    <row r="188" spans="16:22" ht="22.5" customHeight="1" x14ac:dyDescent="0.2">
      <c r="P188" s="10">
        <v>45203</v>
      </c>
      <c r="Q188" s="12" t="s">
        <v>13</v>
      </c>
      <c r="R188" s="18">
        <f t="shared" si="29"/>
        <v>0</v>
      </c>
      <c r="S188" s="21"/>
      <c r="T188" s="1">
        <f t="shared" si="30"/>
        <v>0</v>
      </c>
      <c r="U188" s="18"/>
      <c r="V188" s="21"/>
    </row>
    <row r="189" spans="16:22" ht="22.5" customHeight="1" x14ac:dyDescent="0.2">
      <c r="P189" s="10">
        <v>45204</v>
      </c>
      <c r="Q189" s="12" t="s">
        <v>4</v>
      </c>
      <c r="R189" s="18" t="str">
        <f t="shared" si="29"/>
        <v/>
      </c>
      <c r="S189" s="21"/>
      <c r="T189" s="1" t="str">
        <f t="shared" si="30"/>
        <v>土</v>
      </c>
      <c r="U189" s="18"/>
      <c r="V189" s="21"/>
    </row>
    <row r="190" spans="16:22" ht="22.5" customHeight="1" x14ac:dyDescent="0.2">
      <c r="P190" s="10">
        <v>45205</v>
      </c>
      <c r="Q190" s="12" t="s">
        <v>5</v>
      </c>
      <c r="R190" s="18" t="str">
        <f t="shared" si="29"/>
        <v/>
      </c>
      <c r="S190" s="21"/>
      <c r="T190" s="1" t="str">
        <f t="shared" si="30"/>
        <v>日</v>
      </c>
      <c r="U190" s="1">
        <f>SUM(T184:T190)</f>
        <v>6</v>
      </c>
      <c r="V190" s="21"/>
    </row>
    <row r="191" spans="16:22" ht="22.5" customHeight="1" x14ac:dyDescent="0.2">
      <c r="P191" s="10">
        <v>45206</v>
      </c>
      <c r="Q191" s="12" t="s">
        <v>14</v>
      </c>
      <c r="R191" s="18">
        <f t="shared" si="29"/>
        <v>0</v>
      </c>
      <c r="S191" s="21"/>
      <c r="T191" s="1">
        <f t="shared" si="30"/>
        <v>0</v>
      </c>
      <c r="U191" s="18"/>
      <c r="V191" s="21"/>
    </row>
    <row r="192" spans="16:22" ht="22.5" customHeight="1" x14ac:dyDescent="0.2">
      <c r="P192" s="10">
        <v>45207</v>
      </c>
      <c r="Q192" s="12" t="s">
        <v>15</v>
      </c>
      <c r="R192" s="18">
        <f t="shared" si="29"/>
        <v>3</v>
      </c>
      <c r="S192" s="21"/>
      <c r="T192" s="1">
        <f t="shared" si="30"/>
        <v>3</v>
      </c>
      <c r="U192" s="18"/>
      <c r="V192" s="21"/>
    </row>
    <row r="193" spans="16:22" ht="22.5" customHeight="1" x14ac:dyDescent="0.2">
      <c r="P193" s="10">
        <v>45208</v>
      </c>
      <c r="Q193" s="12" t="s">
        <v>11</v>
      </c>
      <c r="R193" s="18">
        <f t="shared" si="29"/>
        <v>3</v>
      </c>
      <c r="S193" s="21"/>
      <c r="T193" s="1">
        <f t="shared" si="30"/>
        <v>3</v>
      </c>
      <c r="U193" s="18"/>
      <c r="V193" s="21"/>
    </row>
    <row r="194" spans="16:22" ht="22.5" customHeight="1" x14ac:dyDescent="0.2">
      <c r="P194" s="10">
        <v>45209</v>
      </c>
      <c r="Q194" s="12" t="s">
        <v>12</v>
      </c>
      <c r="R194" s="18">
        <f t="shared" ref="R194:R212" si="31">IF(Q194=0,"",IF(Q194="月",$AA$2,IF(Q194="火",$AA$3,IF(Q194="水",$AA$4,IF(Q194="木",$AA$5,IF(Q194="金",$AA$6,IF(Q194="土","",IF(Q194="日",""))))))))</f>
        <v>0</v>
      </c>
      <c r="S194" s="21"/>
      <c r="T194" s="1">
        <f t="shared" ref="T194:T257" si="32">IF(R194="",Q194,SUM(R194:S194))</f>
        <v>0</v>
      </c>
      <c r="U194" s="18"/>
      <c r="V194" s="21"/>
    </row>
    <row r="195" spans="16:22" ht="22.5" customHeight="1" x14ac:dyDescent="0.2">
      <c r="P195" s="10">
        <v>45210</v>
      </c>
      <c r="Q195" s="12" t="s">
        <v>13</v>
      </c>
      <c r="R195" s="18">
        <f t="shared" si="31"/>
        <v>0</v>
      </c>
      <c r="S195" s="21"/>
      <c r="T195" s="1">
        <f t="shared" si="32"/>
        <v>0</v>
      </c>
      <c r="U195" s="18"/>
      <c r="V195" s="21"/>
    </row>
    <row r="196" spans="16:22" ht="22.5" customHeight="1" x14ac:dyDescent="0.2">
      <c r="P196" s="10">
        <v>45211</v>
      </c>
      <c r="Q196" s="12" t="s">
        <v>4</v>
      </c>
      <c r="R196" s="18" t="str">
        <f t="shared" si="31"/>
        <v/>
      </c>
      <c r="S196" s="21"/>
      <c r="T196" s="1" t="str">
        <f t="shared" si="32"/>
        <v>土</v>
      </c>
      <c r="U196" s="18"/>
      <c r="V196" s="21"/>
    </row>
    <row r="197" spans="16:22" ht="22.5" customHeight="1" x14ac:dyDescent="0.2">
      <c r="P197" s="10">
        <v>45212</v>
      </c>
      <c r="Q197" s="12" t="s">
        <v>5</v>
      </c>
      <c r="R197" s="18" t="str">
        <f t="shared" si="31"/>
        <v/>
      </c>
      <c r="S197" s="21"/>
      <c r="T197" s="1" t="str">
        <f t="shared" si="32"/>
        <v>日</v>
      </c>
      <c r="U197" s="1">
        <f>SUM(T191:T197)</f>
        <v>6</v>
      </c>
      <c r="V197" s="21"/>
    </row>
    <row r="198" spans="16:22" ht="22.5" customHeight="1" x14ac:dyDescent="0.2">
      <c r="P198" s="10">
        <v>45213</v>
      </c>
      <c r="Q198" s="12" t="s">
        <v>14</v>
      </c>
      <c r="R198" s="18">
        <f t="shared" si="31"/>
        <v>0</v>
      </c>
      <c r="S198" s="21"/>
      <c r="T198" s="1">
        <f t="shared" si="32"/>
        <v>0</v>
      </c>
      <c r="U198" s="18"/>
      <c r="V198" s="21"/>
    </row>
    <row r="199" spans="16:22" ht="22.5" customHeight="1" x14ac:dyDescent="0.2">
      <c r="P199" s="10">
        <v>45214</v>
      </c>
      <c r="Q199" s="12" t="s">
        <v>15</v>
      </c>
      <c r="R199" s="18">
        <f t="shared" si="31"/>
        <v>3</v>
      </c>
      <c r="S199" s="21"/>
      <c r="T199" s="1">
        <f t="shared" si="32"/>
        <v>3</v>
      </c>
      <c r="U199" s="18"/>
      <c r="V199" s="21"/>
    </row>
    <row r="200" spans="16:22" ht="22.5" customHeight="1" x14ac:dyDescent="0.2">
      <c r="P200" s="10">
        <v>45215</v>
      </c>
      <c r="Q200" s="12" t="s">
        <v>11</v>
      </c>
      <c r="R200" s="18">
        <f t="shared" si="31"/>
        <v>3</v>
      </c>
      <c r="S200" s="21"/>
      <c r="T200" s="1">
        <f t="shared" si="32"/>
        <v>3</v>
      </c>
      <c r="U200" s="18"/>
      <c r="V200" s="21"/>
    </row>
    <row r="201" spans="16:22" ht="22.5" customHeight="1" x14ac:dyDescent="0.2">
      <c r="P201" s="10">
        <v>45216</v>
      </c>
      <c r="Q201" s="12" t="s">
        <v>12</v>
      </c>
      <c r="R201" s="18">
        <f t="shared" si="31"/>
        <v>0</v>
      </c>
      <c r="S201" s="21"/>
      <c r="T201" s="1">
        <f t="shared" si="32"/>
        <v>0</v>
      </c>
      <c r="U201" s="18"/>
      <c r="V201" s="21"/>
    </row>
    <row r="202" spans="16:22" ht="22.5" customHeight="1" x14ac:dyDescent="0.2">
      <c r="P202" s="10">
        <v>45217</v>
      </c>
      <c r="Q202" s="12" t="s">
        <v>13</v>
      </c>
      <c r="R202" s="18">
        <f t="shared" si="31"/>
        <v>0</v>
      </c>
      <c r="S202" s="21"/>
      <c r="T202" s="1">
        <f t="shared" si="32"/>
        <v>0</v>
      </c>
      <c r="U202" s="18"/>
      <c r="V202" s="21"/>
    </row>
    <row r="203" spans="16:22" ht="22.5" customHeight="1" x14ac:dyDescent="0.2">
      <c r="P203" s="10">
        <v>45218</v>
      </c>
      <c r="Q203" s="12" t="s">
        <v>4</v>
      </c>
      <c r="R203" s="18" t="str">
        <f t="shared" si="31"/>
        <v/>
      </c>
      <c r="S203" s="21"/>
      <c r="T203" s="1" t="str">
        <f t="shared" si="32"/>
        <v>土</v>
      </c>
      <c r="U203" s="18"/>
      <c r="V203" s="21"/>
    </row>
    <row r="204" spans="16:22" ht="22.5" customHeight="1" x14ac:dyDescent="0.2">
      <c r="P204" s="10">
        <v>45219</v>
      </c>
      <c r="Q204" s="12" t="s">
        <v>5</v>
      </c>
      <c r="R204" s="18" t="str">
        <f t="shared" si="31"/>
        <v/>
      </c>
      <c r="S204" s="21"/>
      <c r="T204" s="1" t="str">
        <f t="shared" si="32"/>
        <v>日</v>
      </c>
      <c r="U204" s="1">
        <f>SUM(T198:T204)</f>
        <v>6</v>
      </c>
      <c r="V204" s="21"/>
    </row>
    <row r="205" spans="16:22" ht="22.5" customHeight="1" x14ac:dyDescent="0.2">
      <c r="P205" s="10">
        <v>45220</v>
      </c>
      <c r="Q205" s="12" t="s">
        <v>14</v>
      </c>
      <c r="R205" s="18">
        <f t="shared" si="31"/>
        <v>0</v>
      </c>
      <c r="S205" s="21"/>
      <c r="T205" s="1">
        <f t="shared" si="32"/>
        <v>0</v>
      </c>
      <c r="U205" s="18"/>
      <c r="V205" s="21"/>
    </row>
    <row r="206" spans="16:22" ht="22.5" customHeight="1" x14ac:dyDescent="0.2">
      <c r="P206" s="10">
        <v>45221</v>
      </c>
      <c r="Q206" s="12" t="s">
        <v>15</v>
      </c>
      <c r="R206" s="18">
        <f t="shared" si="31"/>
        <v>3</v>
      </c>
      <c r="S206" s="21"/>
      <c r="T206" s="1">
        <f t="shared" si="32"/>
        <v>3</v>
      </c>
      <c r="U206" s="18"/>
      <c r="V206" s="21"/>
    </row>
    <row r="207" spans="16:22" ht="22.5" customHeight="1" x14ac:dyDescent="0.2">
      <c r="P207" s="10">
        <v>45222</v>
      </c>
      <c r="Q207" s="12" t="s">
        <v>11</v>
      </c>
      <c r="R207" s="18">
        <f t="shared" si="31"/>
        <v>3</v>
      </c>
      <c r="S207" s="21"/>
      <c r="T207" s="1">
        <f t="shared" si="32"/>
        <v>3</v>
      </c>
      <c r="U207" s="18"/>
      <c r="V207" s="21"/>
    </row>
    <row r="208" spans="16:22" ht="22.5" customHeight="1" x14ac:dyDescent="0.2">
      <c r="P208" s="10">
        <v>45223</v>
      </c>
      <c r="Q208" s="12" t="s">
        <v>12</v>
      </c>
      <c r="R208" s="18">
        <f t="shared" si="31"/>
        <v>0</v>
      </c>
      <c r="S208" s="21"/>
      <c r="T208" s="1">
        <f t="shared" si="32"/>
        <v>0</v>
      </c>
      <c r="U208" s="18"/>
      <c r="V208" s="21"/>
    </row>
    <row r="209" spans="16:22" ht="22.5" customHeight="1" x14ac:dyDescent="0.2">
      <c r="P209" s="10">
        <v>45224</v>
      </c>
      <c r="Q209" s="12" t="s">
        <v>13</v>
      </c>
      <c r="R209" s="18">
        <f t="shared" si="31"/>
        <v>0</v>
      </c>
      <c r="S209" s="21"/>
      <c r="T209" s="1">
        <f t="shared" si="32"/>
        <v>0</v>
      </c>
      <c r="U209" s="18"/>
      <c r="V209" s="21"/>
    </row>
    <row r="210" spans="16:22" ht="22.5" customHeight="1" x14ac:dyDescent="0.2">
      <c r="P210" s="10">
        <v>45225</v>
      </c>
      <c r="Q210" s="12" t="s">
        <v>4</v>
      </c>
      <c r="R210" s="18" t="str">
        <f t="shared" si="31"/>
        <v/>
      </c>
      <c r="S210" s="21"/>
      <c r="T210" s="1" t="str">
        <f t="shared" si="32"/>
        <v>土</v>
      </c>
      <c r="U210" s="18"/>
      <c r="V210" s="21"/>
    </row>
    <row r="211" spans="16:22" ht="22.5" customHeight="1" x14ac:dyDescent="0.2">
      <c r="P211" s="10">
        <v>45226</v>
      </c>
      <c r="Q211" s="12" t="s">
        <v>5</v>
      </c>
      <c r="R211" s="18" t="str">
        <f t="shared" si="31"/>
        <v/>
      </c>
      <c r="S211" s="21"/>
      <c r="T211" s="1" t="str">
        <f t="shared" si="32"/>
        <v>日</v>
      </c>
      <c r="U211" s="1">
        <f>SUM(T205:T211)</f>
        <v>6</v>
      </c>
      <c r="V211" s="21"/>
    </row>
    <row r="212" spans="16:22" ht="22.5" customHeight="1" x14ac:dyDescent="0.2">
      <c r="P212" s="10">
        <v>45227</v>
      </c>
      <c r="Q212" s="12" t="s">
        <v>14</v>
      </c>
      <c r="R212" s="18">
        <f t="shared" si="31"/>
        <v>0</v>
      </c>
      <c r="S212" s="21"/>
      <c r="T212" s="1">
        <f t="shared" si="32"/>
        <v>0</v>
      </c>
      <c r="U212" s="18"/>
      <c r="V212" s="21"/>
    </row>
    <row r="213" spans="16:22" ht="22.5" customHeight="1" x14ac:dyDescent="0.2">
      <c r="P213" s="10">
        <v>45228</v>
      </c>
      <c r="Q213" s="12" t="s">
        <v>15</v>
      </c>
      <c r="R213" s="18">
        <f t="shared" ref="R213:R244" si="33">IF(Q213=0,"",IF(Q213="月",$AB$2,IF(Q213="火",$AB$3,IF(Q213="水",$AB$4,IF(Q213="木",$AB$5,IF(Q213="金",$AB$6,IF(Q213="土","",IF(Q213="日",""))))))))</f>
        <v>3</v>
      </c>
      <c r="S213" s="21"/>
      <c r="T213" s="1">
        <f t="shared" si="32"/>
        <v>3</v>
      </c>
      <c r="U213" s="18"/>
      <c r="V213" s="21"/>
    </row>
    <row r="214" spans="16:22" ht="22.5" customHeight="1" x14ac:dyDescent="0.2">
      <c r="P214" s="10">
        <v>45229</v>
      </c>
      <c r="Q214" s="12" t="s">
        <v>11</v>
      </c>
      <c r="R214" s="18">
        <f t="shared" si="33"/>
        <v>3</v>
      </c>
      <c r="S214" s="21"/>
      <c r="T214" s="1">
        <f t="shared" si="32"/>
        <v>3</v>
      </c>
      <c r="U214" s="18"/>
      <c r="V214" s="21"/>
    </row>
    <row r="215" spans="16:22" ht="22.5" customHeight="1" x14ac:dyDescent="0.2">
      <c r="P215" s="10">
        <v>45230</v>
      </c>
      <c r="Q215" s="12" t="s">
        <v>12</v>
      </c>
      <c r="R215" s="18">
        <f t="shared" si="33"/>
        <v>0</v>
      </c>
      <c r="S215" s="21"/>
      <c r="T215" s="1">
        <f t="shared" si="32"/>
        <v>0</v>
      </c>
      <c r="U215" s="18"/>
      <c r="V215" s="21"/>
    </row>
    <row r="216" spans="16:22" ht="22.5" customHeight="1" x14ac:dyDescent="0.2">
      <c r="P216" s="10">
        <v>45231</v>
      </c>
      <c r="Q216" s="12" t="s">
        <v>13</v>
      </c>
      <c r="R216" s="18">
        <f t="shared" si="33"/>
        <v>0</v>
      </c>
      <c r="S216" s="21"/>
      <c r="T216" s="1">
        <f t="shared" si="32"/>
        <v>0</v>
      </c>
      <c r="U216" s="18"/>
      <c r="V216" s="21"/>
    </row>
    <row r="217" spans="16:22" ht="22.5" customHeight="1" x14ac:dyDescent="0.2">
      <c r="P217" s="10">
        <v>45232</v>
      </c>
      <c r="Q217" s="12" t="s">
        <v>4</v>
      </c>
      <c r="R217" s="18" t="str">
        <f t="shared" si="33"/>
        <v/>
      </c>
      <c r="S217" s="21"/>
      <c r="T217" s="1" t="str">
        <f t="shared" si="32"/>
        <v>土</v>
      </c>
      <c r="U217" s="18"/>
      <c r="V217" s="21"/>
    </row>
    <row r="218" spans="16:22" ht="22.5" customHeight="1" x14ac:dyDescent="0.2">
      <c r="P218" s="10">
        <v>45233</v>
      </c>
      <c r="Q218" s="12" t="s">
        <v>5</v>
      </c>
      <c r="R218" s="18" t="str">
        <f t="shared" si="33"/>
        <v/>
      </c>
      <c r="S218" s="21"/>
      <c r="T218" s="1" t="str">
        <f t="shared" si="32"/>
        <v>日</v>
      </c>
      <c r="U218" s="1">
        <f>SUM(T212:T218)</f>
        <v>6</v>
      </c>
      <c r="V218" s="21"/>
    </row>
    <row r="219" spans="16:22" ht="22.5" customHeight="1" x14ac:dyDescent="0.2">
      <c r="P219" s="10">
        <v>45234</v>
      </c>
      <c r="Q219" s="12" t="s">
        <v>14</v>
      </c>
      <c r="R219" s="18">
        <f t="shared" si="33"/>
        <v>0</v>
      </c>
      <c r="S219" s="21"/>
      <c r="T219" s="1">
        <f t="shared" si="32"/>
        <v>0</v>
      </c>
      <c r="U219" s="18"/>
      <c r="V219" s="21"/>
    </row>
    <row r="220" spans="16:22" ht="22.5" customHeight="1" x14ac:dyDescent="0.2">
      <c r="P220" s="10">
        <v>45235</v>
      </c>
      <c r="Q220" s="12" t="s">
        <v>15</v>
      </c>
      <c r="R220" s="18">
        <f t="shared" si="33"/>
        <v>3</v>
      </c>
      <c r="S220" s="21"/>
      <c r="T220" s="1">
        <f t="shared" si="32"/>
        <v>3</v>
      </c>
      <c r="U220" s="18"/>
      <c r="V220" s="21"/>
    </row>
    <row r="221" spans="16:22" ht="22.5" customHeight="1" x14ac:dyDescent="0.2">
      <c r="P221" s="10">
        <v>45236</v>
      </c>
      <c r="Q221" s="12" t="s">
        <v>11</v>
      </c>
      <c r="R221" s="18">
        <f t="shared" si="33"/>
        <v>3</v>
      </c>
      <c r="S221" s="21"/>
      <c r="T221" s="1">
        <f t="shared" si="32"/>
        <v>3</v>
      </c>
      <c r="U221" s="18"/>
      <c r="V221" s="21"/>
    </row>
    <row r="222" spans="16:22" ht="22.5" customHeight="1" x14ac:dyDescent="0.2">
      <c r="P222" s="10">
        <v>45237</v>
      </c>
      <c r="Q222" s="12" t="s">
        <v>12</v>
      </c>
      <c r="R222" s="18">
        <f t="shared" si="33"/>
        <v>0</v>
      </c>
      <c r="S222" s="21"/>
      <c r="T222" s="1">
        <f t="shared" si="32"/>
        <v>0</v>
      </c>
      <c r="U222" s="18"/>
      <c r="V222" s="21"/>
    </row>
    <row r="223" spans="16:22" ht="22.5" customHeight="1" x14ac:dyDescent="0.2">
      <c r="P223" s="10">
        <v>45238</v>
      </c>
      <c r="Q223" s="12" t="s">
        <v>13</v>
      </c>
      <c r="R223" s="18">
        <f t="shared" si="33"/>
        <v>0</v>
      </c>
      <c r="S223" s="21"/>
      <c r="T223" s="1">
        <f t="shared" si="32"/>
        <v>0</v>
      </c>
      <c r="U223" s="18"/>
      <c r="V223" s="21"/>
    </row>
    <row r="224" spans="16:22" ht="22.5" customHeight="1" x14ac:dyDescent="0.2">
      <c r="P224" s="10">
        <v>45239</v>
      </c>
      <c r="Q224" s="12" t="s">
        <v>4</v>
      </c>
      <c r="R224" s="18" t="str">
        <f t="shared" si="33"/>
        <v/>
      </c>
      <c r="S224" s="21"/>
      <c r="T224" s="1" t="str">
        <f t="shared" si="32"/>
        <v>土</v>
      </c>
      <c r="U224" s="18"/>
      <c r="V224" s="21"/>
    </row>
    <row r="225" spans="16:22" ht="22.5" customHeight="1" x14ac:dyDescent="0.2">
      <c r="P225" s="10">
        <v>45240</v>
      </c>
      <c r="Q225" s="12" t="s">
        <v>5</v>
      </c>
      <c r="R225" s="18" t="str">
        <f t="shared" si="33"/>
        <v/>
      </c>
      <c r="S225" s="21"/>
      <c r="T225" s="1" t="str">
        <f t="shared" si="32"/>
        <v>日</v>
      </c>
      <c r="U225" s="1">
        <f>SUM(T219:T225)</f>
        <v>6</v>
      </c>
      <c r="V225" s="21"/>
    </row>
    <row r="226" spans="16:22" ht="22.5" customHeight="1" x14ac:dyDescent="0.2">
      <c r="P226" s="10">
        <v>45241</v>
      </c>
      <c r="Q226" s="12" t="s">
        <v>14</v>
      </c>
      <c r="R226" s="18">
        <f t="shared" si="33"/>
        <v>0</v>
      </c>
      <c r="S226" s="21"/>
      <c r="T226" s="1">
        <f t="shared" si="32"/>
        <v>0</v>
      </c>
      <c r="U226" s="18"/>
      <c r="V226" s="21"/>
    </row>
    <row r="227" spans="16:22" ht="22.5" customHeight="1" x14ac:dyDescent="0.2">
      <c r="P227" s="10">
        <v>45242</v>
      </c>
      <c r="Q227" s="12" t="s">
        <v>15</v>
      </c>
      <c r="R227" s="18">
        <f t="shared" si="33"/>
        <v>3</v>
      </c>
      <c r="S227" s="21"/>
      <c r="T227" s="1">
        <f t="shared" si="32"/>
        <v>3</v>
      </c>
      <c r="U227" s="18"/>
      <c r="V227" s="21"/>
    </row>
    <row r="228" spans="16:22" ht="22.5" customHeight="1" x14ac:dyDescent="0.2">
      <c r="P228" s="10">
        <v>45243</v>
      </c>
      <c r="Q228" s="12" t="s">
        <v>11</v>
      </c>
      <c r="R228" s="18">
        <f t="shared" si="33"/>
        <v>3</v>
      </c>
      <c r="S228" s="21"/>
      <c r="T228" s="1">
        <f t="shared" si="32"/>
        <v>3</v>
      </c>
      <c r="U228" s="18"/>
      <c r="V228" s="21"/>
    </row>
    <row r="229" spans="16:22" ht="22.5" customHeight="1" x14ac:dyDescent="0.2">
      <c r="P229" s="10">
        <v>45244</v>
      </c>
      <c r="Q229" s="12" t="s">
        <v>12</v>
      </c>
      <c r="R229" s="18">
        <f t="shared" si="33"/>
        <v>0</v>
      </c>
      <c r="S229" s="21"/>
      <c r="T229" s="1">
        <f t="shared" si="32"/>
        <v>0</v>
      </c>
      <c r="U229" s="18"/>
      <c r="V229" s="21"/>
    </row>
    <row r="230" spans="16:22" ht="22.5" customHeight="1" x14ac:dyDescent="0.2">
      <c r="P230" s="10">
        <v>45245</v>
      </c>
      <c r="Q230" s="12" t="s">
        <v>13</v>
      </c>
      <c r="R230" s="18">
        <f t="shared" si="33"/>
        <v>0</v>
      </c>
      <c r="S230" s="21"/>
      <c r="T230" s="1">
        <f t="shared" si="32"/>
        <v>0</v>
      </c>
      <c r="U230" s="18"/>
      <c r="V230" s="21"/>
    </row>
    <row r="231" spans="16:22" ht="22.5" customHeight="1" x14ac:dyDescent="0.2">
      <c r="P231" s="10">
        <v>45246</v>
      </c>
      <c r="Q231" s="12" t="s">
        <v>4</v>
      </c>
      <c r="R231" s="18" t="str">
        <f t="shared" si="33"/>
        <v/>
      </c>
      <c r="S231" s="21"/>
      <c r="T231" s="1" t="str">
        <f t="shared" si="32"/>
        <v>土</v>
      </c>
      <c r="U231" s="18"/>
      <c r="V231" s="21"/>
    </row>
    <row r="232" spans="16:22" ht="22.5" customHeight="1" x14ac:dyDescent="0.2">
      <c r="P232" s="10">
        <v>45247</v>
      </c>
      <c r="Q232" s="12" t="s">
        <v>5</v>
      </c>
      <c r="R232" s="18" t="str">
        <f t="shared" si="33"/>
        <v/>
      </c>
      <c r="S232" s="21"/>
      <c r="T232" s="1" t="str">
        <f t="shared" si="32"/>
        <v>日</v>
      </c>
      <c r="U232" s="1">
        <f>SUM(T226:T232)</f>
        <v>6</v>
      </c>
      <c r="V232" s="21"/>
    </row>
    <row r="233" spans="16:22" ht="22.5" customHeight="1" x14ac:dyDescent="0.2">
      <c r="P233" s="10">
        <v>45248</v>
      </c>
      <c r="Q233" s="12" t="s">
        <v>14</v>
      </c>
      <c r="R233" s="18">
        <f t="shared" si="33"/>
        <v>0</v>
      </c>
      <c r="S233" s="21"/>
      <c r="T233" s="1">
        <f t="shared" si="32"/>
        <v>0</v>
      </c>
      <c r="U233" s="18"/>
      <c r="V233" s="21"/>
    </row>
    <row r="234" spans="16:22" ht="22.5" customHeight="1" x14ac:dyDescent="0.2">
      <c r="P234" s="10">
        <v>45249</v>
      </c>
      <c r="Q234" s="12" t="s">
        <v>15</v>
      </c>
      <c r="R234" s="18">
        <f t="shared" si="33"/>
        <v>3</v>
      </c>
      <c r="S234" s="21"/>
      <c r="T234" s="1">
        <f t="shared" si="32"/>
        <v>3</v>
      </c>
      <c r="U234" s="18"/>
      <c r="V234" s="21"/>
    </row>
    <row r="235" spans="16:22" ht="22.5" customHeight="1" x14ac:dyDescent="0.2">
      <c r="P235" s="10">
        <v>45250</v>
      </c>
      <c r="Q235" s="12" t="s">
        <v>11</v>
      </c>
      <c r="R235" s="18">
        <f t="shared" si="33"/>
        <v>3</v>
      </c>
      <c r="S235" s="21"/>
      <c r="T235" s="1">
        <f t="shared" si="32"/>
        <v>3</v>
      </c>
      <c r="U235" s="18"/>
      <c r="V235" s="21"/>
    </row>
    <row r="236" spans="16:22" ht="22.5" customHeight="1" x14ac:dyDescent="0.2">
      <c r="P236" s="10">
        <v>45251</v>
      </c>
      <c r="Q236" s="12" t="s">
        <v>12</v>
      </c>
      <c r="R236" s="18">
        <f t="shared" si="33"/>
        <v>0</v>
      </c>
      <c r="S236" s="21"/>
      <c r="T236" s="1">
        <f t="shared" si="32"/>
        <v>0</v>
      </c>
      <c r="U236" s="18"/>
      <c r="V236" s="21"/>
    </row>
    <row r="237" spans="16:22" ht="22.5" customHeight="1" x14ac:dyDescent="0.2">
      <c r="P237" s="10">
        <v>45252</v>
      </c>
      <c r="Q237" s="12" t="s">
        <v>13</v>
      </c>
      <c r="R237" s="18">
        <f t="shared" si="33"/>
        <v>0</v>
      </c>
      <c r="S237" s="21"/>
      <c r="T237" s="1">
        <f t="shared" si="32"/>
        <v>0</v>
      </c>
      <c r="U237" s="18"/>
      <c r="V237" s="21"/>
    </row>
    <row r="238" spans="16:22" ht="22.5" customHeight="1" x14ac:dyDescent="0.2">
      <c r="P238" s="10">
        <v>45253</v>
      </c>
      <c r="Q238" s="12" t="s">
        <v>4</v>
      </c>
      <c r="R238" s="18" t="str">
        <f t="shared" si="33"/>
        <v/>
      </c>
      <c r="S238" s="21"/>
      <c r="T238" s="1" t="str">
        <f t="shared" si="32"/>
        <v>土</v>
      </c>
      <c r="U238" s="18"/>
      <c r="V238" s="21"/>
    </row>
    <row r="239" spans="16:22" ht="22.5" customHeight="1" x14ac:dyDescent="0.2">
      <c r="P239" s="10">
        <v>45254</v>
      </c>
      <c r="Q239" s="12" t="s">
        <v>5</v>
      </c>
      <c r="R239" s="18" t="str">
        <f t="shared" si="33"/>
        <v/>
      </c>
      <c r="S239" s="21"/>
      <c r="T239" s="1" t="str">
        <f t="shared" si="32"/>
        <v>日</v>
      </c>
      <c r="U239" s="1">
        <f>SUM(T233:T239)</f>
        <v>6</v>
      </c>
      <c r="V239" s="21"/>
    </row>
    <row r="240" spans="16:22" ht="22.5" customHeight="1" x14ac:dyDescent="0.2">
      <c r="P240" s="10">
        <v>45255</v>
      </c>
      <c r="Q240" s="12" t="s">
        <v>14</v>
      </c>
      <c r="R240" s="18">
        <f t="shared" si="33"/>
        <v>0</v>
      </c>
      <c r="S240" s="21"/>
      <c r="T240" s="1">
        <f t="shared" si="32"/>
        <v>0</v>
      </c>
      <c r="U240" s="18"/>
      <c r="V240" s="21"/>
    </row>
    <row r="241" spans="16:22" ht="22.5" customHeight="1" x14ac:dyDescent="0.2">
      <c r="P241" s="10">
        <v>45256</v>
      </c>
      <c r="Q241" s="12" t="s">
        <v>15</v>
      </c>
      <c r="R241" s="18">
        <f t="shared" si="33"/>
        <v>3</v>
      </c>
      <c r="S241" s="21"/>
      <c r="T241" s="1">
        <f t="shared" si="32"/>
        <v>3</v>
      </c>
      <c r="U241" s="18"/>
      <c r="V241" s="21"/>
    </row>
    <row r="242" spans="16:22" ht="22.5" customHeight="1" x14ac:dyDescent="0.2">
      <c r="P242" s="10">
        <v>45257</v>
      </c>
      <c r="Q242" s="12" t="s">
        <v>11</v>
      </c>
      <c r="R242" s="18">
        <f t="shared" si="33"/>
        <v>3</v>
      </c>
      <c r="S242" s="21"/>
      <c r="T242" s="1">
        <f t="shared" si="32"/>
        <v>3</v>
      </c>
      <c r="U242" s="18"/>
      <c r="V242" s="21"/>
    </row>
    <row r="243" spans="16:22" ht="22.5" customHeight="1" x14ac:dyDescent="0.2">
      <c r="P243" s="10">
        <v>45258</v>
      </c>
      <c r="Q243" s="12" t="s">
        <v>12</v>
      </c>
      <c r="R243" s="18">
        <f t="shared" si="33"/>
        <v>0</v>
      </c>
      <c r="S243" s="21"/>
      <c r="T243" s="1">
        <f t="shared" si="32"/>
        <v>0</v>
      </c>
      <c r="U243" s="18"/>
      <c r="V243" s="21"/>
    </row>
    <row r="244" spans="16:22" ht="22.5" customHeight="1" x14ac:dyDescent="0.2">
      <c r="P244" s="10">
        <v>45259</v>
      </c>
      <c r="Q244" s="12" t="s">
        <v>13</v>
      </c>
      <c r="R244" s="18">
        <f t="shared" si="33"/>
        <v>0</v>
      </c>
      <c r="S244" s="21"/>
      <c r="T244" s="1">
        <f t="shared" si="32"/>
        <v>0</v>
      </c>
      <c r="U244" s="18"/>
      <c r="V244" s="21"/>
    </row>
    <row r="245" spans="16:22" ht="22.5" customHeight="1" x14ac:dyDescent="0.2">
      <c r="P245" s="10">
        <v>45260</v>
      </c>
      <c r="Q245" s="12" t="s">
        <v>4</v>
      </c>
      <c r="R245" s="18" t="str">
        <f t="shared" ref="R245:R276" si="34">IF(Q245=0,"",IF(Q245="月",$AB$2,IF(Q245="火",$AB$3,IF(Q245="水",$AB$4,IF(Q245="木",$AB$5,IF(Q245="金",$AB$6,IF(Q245="土","",IF(Q245="日",""))))))))</f>
        <v/>
      </c>
      <c r="S245" s="21"/>
      <c r="T245" s="1" t="str">
        <f t="shared" si="32"/>
        <v>土</v>
      </c>
      <c r="U245" s="18"/>
      <c r="V245" s="21"/>
    </row>
    <row r="246" spans="16:22" ht="22.5" customHeight="1" x14ac:dyDescent="0.2">
      <c r="P246" s="10">
        <v>45261</v>
      </c>
      <c r="Q246" s="12" t="s">
        <v>5</v>
      </c>
      <c r="R246" s="18" t="str">
        <f t="shared" si="34"/>
        <v/>
      </c>
      <c r="S246" s="21"/>
      <c r="T246" s="1" t="str">
        <f t="shared" si="32"/>
        <v>日</v>
      </c>
      <c r="U246" s="1">
        <f>SUM(T240:T246)</f>
        <v>6</v>
      </c>
      <c r="V246" s="21"/>
    </row>
    <row r="247" spans="16:22" ht="22.5" customHeight="1" x14ac:dyDescent="0.2">
      <c r="P247" s="10">
        <v>45262</v>
      </c>
      <c r="Q247" s="12" t="s">
        <v>14</v>
      </c>
      <c r="R247" s="18">
        <f t="shared" si="34"/>
        <v>0</v>
      </c>
      <c r="S247" s="21"/>
      <c r="T247" s="1">
        <f t="shared" si="32"/>
        <v>0</v>
      </c>
      <c r="U247" s="18"/>
      <c r="V247" s="21"/>
    </row>
    <row r="248" spans="16:22" ht="22.5" customHeight="1" x14ac:dyDescent="0.2">
      <c r="P248" s="10">
        <v>45263</v>
      </c>
      <c r="Q248" s="12" t="s">
        <v>15</v>
      </c>
      <c r="R248" s="18">
        <f t="shared" si="34"/>
        <v>3</v>
      </c>
      <c r="S248" s="21"/>
      <c r="T248" s="1">
        <f t="shared" si="32"/>
        <v>3</v>
      </c>
      <c r="U248" s="18"/>
      <c r="V248" s="21"/>
    </row>
    <row r="249" spans="16:22" ht="22.5" customHeight="1" x14ac:dyDescent="0.2">
      <c r="P249" s="10">
        <v>45264</v>
      </c>
      <c r="Q249" s="12" t="s">
        <v>11</v>
      </c>
      <c r="R249" s="18">
        <f t="shared" si="34"/>
        <v>3</v>
      </c>
      <c r="S249" s="21"/>
      <c r="T249" s="1">
        <f t="shared" si="32"/>
        <v>3</v>
      </c>
      <c r="U249" s="18"/>
      <c r="V249" s="21"/>
    </row>
    <row r="250" spans="16:22" ht="22.5" customHeight="1" x14ac:dyDescent="0.2">
      <c r="P250" s="10">
        <v>45265</v>
      </c>
      <c r="Q250" s="12" t="s">
        <v>12</v>
      </c>
      <c r="R250" s="18">
        <f t="shared" si="34"/>
        <v>0</v>
      </c>
      <c r="S250" s="21"/>
      <c r="T250" s="1">
        <f t="shared" si="32"/>
        <v>0</v>
      </c>
      <c r="U250" s="18"/>
      <c r="V250" s="21"/>
    </row>
    <row r="251" spans="16:22" ht="22.5" customHeight="1" x14ac:dyDescent="0.2">
      <c r="P251" s="10">
        <v>45266</v>
      </c>
      <c r="Q251" s="12" t="s">
        <v>13</v>
      </c>
      <c r="R251" s="18">
        <f t="shared" si="34"/>
        <v>0</v>
      </c>
      <c r="S251" s="21"/>
      <c r="T251" s="1">
        <f t="shared" si="32"/>
        <v>0</v>
      </c>
      <c r="U251" s="18"/>
      <c r="V251" s="21"/>
    </row>
    <row r="252" spans="16:22" ht="22.5" customHeight="1" x14ac:dyDescent="0.2">
      <c r="P252" s="10">
        <v>45267</v>
      </c>
      <c r="Q252" s="12" t="s">
        <v>4</v>
      </c>
      <c r="R252" s="18" t="str">
        <f t="shared" si="34"/>
        <v/>
      </c>
      <c r="S252" s="21"/>
      <c r="T252" s="1" t="str">
        <f t="shared" si="32"/>
        <v>土</v>
      </c>
      <c r="U252" s="18"/>
      <c r="V252" s="21"/>
    </row>
    <row r="253" spans="16:22" ht="22.5" customHeight="1" x14ac:dyDescent="0.2">
      <c r="P253" s="10">
        <v>45268</v>
      </c>
      <c r="Q253" s="12" t="s">
        <v>5</v>
      </c>
      <c r="R253" s="18" t="str">
        <f t="shared" si="34"/>
        <v/>
      </c>
      <c r="S253" s="21"/>
      <c r="T253" s="1" t="str">
        <f t="shared" si="32"/>
        <v>日</v>
      </c>
      <c r="U253" s="1">
        <f>SUM(T247:T253)</f>
        <v>6</v>
      </c>
      <c r="V253" s="21"/>
    </row>
    <row r="254" spans="16:22" ht="22.5" customHeight="1" x14ac:dyDescent="0.2">
      <c r="P254" s="10">
        <v>45269</v>
      </c>
      <c r="Q254" s="12" t="s">
        <v>14</v>
      </c>
      <c r="R254" s="18">
        <f t="shared" si="34"/>
        <v>0</v>
      </c>
      <c r="S254" s="21"/>
      <c r="T254" s="1">
        <f t="shared" si="32"/>
        <v>0</v>
      </c>
      <c r="U254" s="18"/>
      <c r="V254" s="21"/>
    </row>
    <row r="255" spans="16:22" ht="22.5" customHeight="1" x14ac:dyDescent="0.2">
      <c r="P255" s="10">
        <v>45270</v>
      </c>
      <c r="Q255" s="12" t="s">
        <v>15</v>
      </c>
      <c r="R255" s="18">
        <f t="shared" si="34"/>
        <v>3</v>
      </c>
      <c r="S255" s="21"/>
      <c r="T255" s="1">
        <f t="shared" si="32"/>
        <v>3</v>
      </c>
      <c r="U255" s="18"/>
      <c r="V255" s="21"/>
    </row>
    <row r="256" spans="16:22" ht="22.5" customHeight="1" x14ac:dyDescent="0.2">
      <c r="P256" s="10">
        <v>45271</v>
      </c>
      <c r="Q256" s="12" t="s">
        <v>11</v>
      </c>
      <c r="R256" s="18">
        <f t="shared" si="34"/>
        <v>3</v>
      </c>
      <c r="S256" s="21"/>
      <c r="T256" s="1">
        <f t="shared" si="32"/>
        <v>3</v>
      </c>
      <c r="U256" s="18"/>
      <c r="V256" s="21"/>
    </row>
    <row r="257" spans="16:22" ht="22.5" customHeight="1" x14ac:dyDescent="0.2">
      <c r="P257" s="10">
        <v>45272</v>
      </c>
      <c r="Q257" s="12" t="s">
        <v>12</v>
      </c>
      <c r="R257" s="18">
        <f t="shared" si="34"/>
        <v>0</v>
      </c>
      <c r="S257" s="21"/>
      <c r="T257" s="1">
        <f t="shared" si="32"/>
        <v>0</v>
      </c>
      <c r="U257" s="18"/>
      <c r="V257" s="21"/>
    </row>
    <row r="258" spans="16:22" ht="22.5" customHeight="1" x14ac:dyDescent="0.2">
      <c r="P258" s="10">
        <v>45273</v>
      </c>
      <c r="Q258" s="12" t="s">
        <v>13</v>
      </c>
      <c r="R258" s="18">
        <f t="shared" si="34"/>
        <v>0</v>
      </c>
      <c r="S258" s="21"/>
      <c r="T258" s="1">
        <f t="shared" ref="T258:T321" si="35">IF(R258="",Q258,SUM(R258:S258))</f>
        <v>0</v>
      </c>
      <c r="U258" s="18"/>
      <c r="V258" s="21"/>
    </row>
    <row r="259" spans="16:22" ht="22.5" customHeight="1" x14ac:dyDescent="0.2">
      <c r="P259" s="10">
        <v>45274</v>
      </c>
      <c r="Q259" s="12" t="s">
        <v>4</v>
      </c>
      <c r="R259" s="18" t="str">
        <f t="shared" si="34"/>
        <v/>
      </c>
      <c r="S259" s="21"/>
      <c r="T259" s="1" t="str">
        <f t="shared" si="35"/>
        <v>土</v>
      </c>
      <c r="U259" s="18"/>
      <c r="V259" s="21"/>
    </row>
    <row r="260" spans="16:22" ht="22.5" customHeight="1" x14ac:dyDescent="0.2">
      <c r="P260" s="10">
        <v>45275</v>
      </c>
      <c r="Q260" s="12" t="s">
        <v>5</v>
      </c>
      <c r="R260" s="18" t="str">
        <f t="shared" si="34"/>
        <v/>
      </c>
      <c r="S260" s="21"/>
      <c r="T260" s="1" t="str">
        <f t="shared" si="35"/>
        <v>日</v>
      </c>
      <c r="U260" s="1">
        <f>SUM(T254:T260)</f>
        <v>6</v>
      </c>
      <c r="V260" s="21"/>
    </row>
    <row r="261" spans="16:22" ht="22.5" customHeight="1" x14ac:dyDescent="0.2">
      <c r="P261" s="10">
        <v>45276</v>
      </c>
      <c r="Q261" s="12" t="s">
        <v>14</v>
      </c>
      <c r="R261" s="18">
        <f t="shared" si="34"/>
        <v>0</v>
      </c>
      <c r="S261" s="21"/>
      <c r="T261" s="1">
        <f t="shared" si="35"/>
        <v>0</v>
      </c>
      <c r="U261" s="18"/>
      <c r="V261" s="21"/>
    </row>
    <row r="262" spans="16:22" ht="22.5" customHeight="1" x14ac:dyDescent="0.2">
      <c r="P262" s="10">
        <v>45277</v>
      </c>
      <c r="Q262" s="12" t="s">
        <v>15</v>
      </c>
      <c r="R262" s="18">
        <f t="shared" si="34"/>
        <v>3</v>
      </c>
      <c r="S262" s="21"/>
      <c r="T262" s="1">
        <f t="shared" si="35"/>
        <v>3</v>
      </c>
      <c r="U262" s="18"/>
      <c r="V262" s="21"/>
    </row>
    <row r="263" spans="16:22" ht="22.5" customHeight="1" x14ac:dyDescent="0.2">
      <c r="P263" s="10">
        <v>45278</v>
      </c>
      <c r="Q263" s="12" t="s">
        <v>11</v>
      </c>
      <c r="R263" s="18">
        <f t="shared" si="34"/>
        <v>3</v>
      </c>
      <c r="S263" s="21"/>
      <c r="T263" s="1">
        <f t="shared" si="35"/>
        <v>3</v>
      </c>
      <c r="U263" s="18"/>
      <c r="V263" s="21"/>
    </row>
    <row r="264" spans="16:22" ht="22.5" customHeight="1" x14ac:dyDescent="0.2">
      <c r="P264" s="10">
        <v>45279</v>
      </c>
      <c r="Q264" s="12" t="s">
        <v>12</v>
      </c>
      <c r="R264" s="18">
        <f t="shared" si="34"/>
        <v>0</v>
      </c>
      <c r="S264" s="21"/>
      <c r="T264" s="1">
        <f t="shared" si="35"/>
        <v>0</v>
      </c>
      <c r="U264" s="18"/>
      <c r="V264" s="21"/>
    </row>
    <row r="265" spans="16:22" ht="22.5" customHeight="1" x14ac:dyDescent="0.2">
      <c r="P265" s="10">
        <v>45280</v>
      </c>
      <c r="Q265" s="12" t="s">
        <v>13</v>
      </c>
      <c r="R265" s="18">
        <f t="shared" si="34"/>
        <v>0</v>
      </c>
      <c r="S265" s="21"/>
      <c r="T265" s="1">
        <f t="shared" si="35"/>
        <v>0</v>
      </c>
      <c r="U265" s="18"/>
      <c r="V265" s="21"/>
    </row>
    <row r="266" spans="16:22" ht="22.5" customHeight="1" x14ac:dyDescent="0.2">
      <c r="P266" s="10">
        <v>45281</v>
      </c>
      <c r="Q266" s="12" t="s">
        <v>4</v>
      </c>
      <c r="R266" s="18" t="str">
        <f t="shared" si="34"/>
        <v/>
      </c>
      <c r="S266" s="21"/>
      <c r="T266" s="1" t="str">
        <f t="shared" si="35"/>
        <v>土</v>
      </c>
      <c r="U266" s="18"/>
      <c r="V266" s="21"/>
    </row>
    <row r="267" spans="16:22" ht="22.5" customHeight="1" x14ac:dyDescent="0.2">
      <c r="P267" s="10">
        <v>45282</v>
      </c>
      <c r="Q267" s="12" t="s">
        <v>5</v>
      </c>
      <c r="R267" s="18" t="str">
        <f t="shared" si="34"/>
        <v/>
      </c>
      <c r="S267" s="21"/>
      <c r="T267" s="1" t="str">
        <f t="shared" si="35"/>
        <v>日</v>
      </c>
      <c r="U267" s="1">
        <f>SUM(T261:T267)</f>
        <v>6</v>
      </c>
      <c r="V267" s="21"/>
    </row>
    <row r="268" spans="16:22" ht="22.5" customHeight="1" x14ac:dyDescent="0.2">
      <c r="P268" s="10">
        <v>45283</v>
      </c>
      <c r="Q268" s="12" t="s">
        <v>14</v>
      </c>
      <c r="R268" s="18">
        <f t="shared" si="34"/>
        <v>0</v>
      </c>
      <c r="S268" s="21"/>
      <c r="T268" s="1">
        <f t="shared" si="35"/>
        <v>0</v>
      </c>
      <c r="U268" s="18"/>
      <c r="V268" s="21"/>
    </row>
    <row r="269" spans="16:22" ht="22.5" customHeight="1" x14ac:dyDescent="0.2">
      <c r="P269" s="10">
        <v>45284</v>
      </c>
      <c r="Q269" s="12" t="s">
        <v>15</v>
      </c>
      <c r="R269" s="18">
        <f t="shared" si="34"/>
        <v>3</v>
      </c>
      <c r="S269" s="21"/>
      <c r="T269" s="1">
        <f t="shared" si="35"/>
        <v>3</v>
      </c>
      <c r="U269" s="18"/>
      <c r="V269" s="21"/>
    </row>
    <row r="270" spans="16:22" ht="22.5" customHeight="1" x14ac:dyDescent="0.2">
      <c r="P270" s="10">
        <v>45285</v>
      </c>
      <c r="Q270" s="12" t="s">
        <v>11</v>
      </c>
      <c r="R270" s="18">
        <f t="shared" si="34"/>
        <v>3</v>
      </c>
      <c r="S270" s="21"/>
      <c r="T270" s="1">
        <f t="shared" si="35"/>
        <v>3</v>
      </c>
      <c r="U270" s="18"/>
      <c r="V270" s="21"/>
    </row>
    <row r="271" spans="16:22" ht="22.5" customHeight="1" x14ac:dyDescent="0.2">
      <c r="P271" s="10">
        <v>45286</v>
      </c>
      <c r="Q271" s="12" t="s">
        <v>12</v>
      </c>
      <c r="R271" s="18">
        <f t="shared" si="34"/>
        <v>0</v>
      </c>
      <c r="S271" s="21"/>
      <c r="T271" s="1">
        <f t="shared" si="35"/>
        <v>0</v>
      </c>
      <c r="U271" s="18"/>
      <c r="V271" s="21"/>
    </row>
    <row r="272" spans="16:22" ht="22.5" customHeight="1" x14ac:dyDescent="0.2">
      <c r="P272" s="10">
        <v>45287</v>
      </c>
      <c r="Q272" s="12" t="s">
        <v>13</v>
      </c>
      <c r="R272" s="18">
        <f t="shared" si="34"/>
        <v>0</v>
      </c>
      <c r="S272" s="21"/>
      <c r="T272" s="1">
        <f t="shared" si="35"/>
        <v>0</v>
      </c>
      <c r="U272" s="18"/>
      <c r="V272" s="21"/>
    </row>
    <row r="273" spans="16:22" ht="22.5" customHeight="1" x14ac:dyDescent="0.2">
      <c r="P273" s="10">
        <v>45288</v>
      </c>
      <c r="Q273" s="12" t="s">
        <v>4</v>
      </c>
      <c r="R273" s="18" t="str">
        <f t="shared" si="34"/>
        <v/>
      </c>
      <c r="S273" s="21"/>
      <c r="T273" s="1" t="str">
        <f t="shared" si="35"/>
        <v>土</v>
      </c>
      <c r="U273" s="18"/>
      <c r="V273" s="21"/>
    </row>
    <row r="274" spans="16:22" ht="22.5" customHeight="1" x14ac:dyDescent="0.2">
      <c r="P274" s="10">
        <v>45289</v>
      </c>
      <c r="Q274" s="12" t="s">
        <v>5</v>
      </c>
      <c r="R274" s="18" t="str">
        <f t="shared" si="34"/>
        <v/>
      </c>
      <c r="S274" s="21"/>
      <c r="T274" s="1" t="str">
        <f t="shared" si="35"/>
        <v>日</v>
      </c>
      <c r="U274" s="1">
        <f>SUM(T268:T274)</f>
        <v>6</v>
      </c>
      <c r="V274" s="21"/>
    </row>
    <row r="275" spans="16:22" ht="22.5" customHeight="1" x14ac:dyDescent="0.2">
      <c r="P275" s="10">
        <v>45290</v>
      </c>
      <c r="Q275" s="12" t="s">
        <v>14</v>
      </c>
      <c r="R275" s="18">
        <f t="shared" si="34"/>
        <v>0</v>
      </c>
      <c r="S275" s="21"/>
      <c r="T275" s="1">
        <f t="shared" si="35"/>
        <v>0</v>
      </c>
      <c r="U275" s="18"/>
      <c r="V275" s="21"/>
    </row>
    <row r="276" spans="16:22" ht="22.5" customHeight="1" x14ac:dyDescent="0.2">
      <c r="P276" s="10">
        <v>45291</v>
      </c>
      <c r="Q276" s="12" t="s">
        <v>15</v>
      </c>
      <c r="R276" s="18">
        <f t="shared" si="34"/>
        <v>3</v>
      </c>
      <c r="S276" s="21"/>
      <c r="T276" s="1">
        <f t="shared" si="35"/>
        <v>3</v>
      </c>
      <c r="U276" s="18"/>
      <c r="V276" s="21"/>
    </row>
    <row r="277" spans="16:22" ht="22.5" customHeight="1" x14ac:dyDescent="0.2">
      <c r="P277" s="10">
        <v>45292</v>
      </c>
      <c r="Q277" s="12" t="s">
        <v>11</v>
      </c>
      <c r="R277" s="18">
        <f t="shared" ref="R277:R308" si="36">IF(Q277=0,"",IF(Q277="月",$AB$2,IF(Q277="火",$AB$3,IF(Q277="水",$AB$4,IF(Q277="木",$AB$5,IF(Q277="金",$AB$6,IF(Q277="土","",IF(Q277="日",""))))))))</f>
        <v>3</v>
      </c>
      <c r="S277" s="21"/>
      <c r="T277" s="1">
        <f t="shared" si="35"/>
        <v>3</v>
      </c>
      <c r="U277" s="18"/>
      <c r="V277" s="21"/>
    </row>
    <row r="278" spans="16:22" ht="22.5" customHeight="1" x14ac:dyDescent="0.2">
      <c r="P278" s="10">
        <v>45293</v>
      </c>
      <c r="Q278" s="12" t="s">
        <v>12</v>
      </c>
      <c r="R278" s="18">
        <f t="shared" si="36"/>
        <v>0</v>
      </c>
      <c r="S278" s="21"/>
      <c r="T278" s="1">
        <f t="shared" si="35"/>
        <v>0</v>
      </c>
      <c r="U278" s="18"/>
      <c r="V278" s="21"/>
    </row>
    <row r="279" spans="16:22" ht="22.5" customHeight="1" x14ac:dyDescent="0.2">
      <c r="P279" s="10">
        <v>45294</v>
      </c>
      <c r="Q279" s="12" t="s">
        <v>13</v>
      </c>
      <c r="R279" s="18">
        <f t="shared" si="36"/>
        <v>0</v>
      </c>
      <c r="S279" s="21"/>
      <c r="T279" s="1">
        <f t="shared" si="35"/>
        <v>0</v>
      </c>
      <c r="U279" s="18"/>
      <c r="V279" s="21"/>
    </row>
    <row r="280" spans="16:22" ht="22.5" customHeight="1" x14ac:dyDescent="0.2">
      <c r="P280" s="10">
        <v>45295</v>
      </c>
      <c r="Q280" s="12" t="s">
        <v>4</v>
      </c>
      <c r="R280" s="18" t="str">
        <f t="shared" si="36"/>
        <v/>
      </c>
      <c r="S280" s="21"/>
      <c r="T280" s="1" t="str">
        <f t="shared" si="35"/>
        <v>土</v>
      </c>
      <c r="U280" s="18"/>
      <c r="V280" s="21"/>
    </row>
    <row r="281" spans="16:22" ht="22.5" customHeight="1" x14ac:dyDescent="0.2">
      <c r="P281" s="10">
        <v>45296</v>
      </c>
      <c r="Q281" s="12" t="s">
        <v>5</v>
      </c>
      <c r="R281" s="18" t="str">
        <f t="shared" si="36"/>
        <v/>
      </c>
      <c r="S281" s="21"/>
      <c r="T281" s="1" t="str">
        <f t="shared" si="35"/>
        <v>日</v>
      </c>
      <c r="U281" s="1">
        <f>SUM(T275:T281)</f>
        <v>6</v>
      </c>
      <c r="V281" s="21"/>
    </row>
    <row r="282" spans="16:22" ht="22.5" customHeight="1" x14ac:dyDescent="0.2">
      <c r="P282" s="10">
        <v>45297</v>
      </c>
      <c r="Q282" s="12" t="s">
        <v>14</v>
      </c>
      <c r="R282" s="18">
        <f t="shared" si="36"/>
        <v>0</v>
      </c>
      <c r="S282" s="21"/>
      <c r="T282" s="1">
        <f t="shared" si="35"/>
        <v>0</v>
      </c>
      <c r="U282" s="18"/>
      <c r="V282" s="21"/>
    </row>
    <row r="283" spans="16:22" ht="22.5" customHeight="1" x14ac:dyDescent="0.2">
      <c r="P283" s="10">
        <v>45298</v>
      </c>
      <c r="Q283" s="12" t="s">
        <v>15</v>
      </c>
      <c r="R283" s="18">
        <f t="shared" si="36"/>
        <v>3</v>
      </c>
      <c r="S283" s="21"/>
      <c r="T283" s="1">
        <f t="shared" si="35"/>
        <v>3</v>
      </c>
      <c r="U283" s="18"/>
      <c r="V283" s="21"/>
    </row>
    <row r="284" spans="16:22" ht="22.5" customHeight="1" x14ac:dyDescent="0.2">
      <c r="P284" s="10">
        <v>45299</v>
      </c>
      <c r="Q284" s="12" t="s">
        <v>11</v>
      </c>
      <c r="R284" s="18">
        <f t="shared" si="36"/>
        <v>3</v>
      </c>
      <c r="S284" s="21"/>
      <c r="T284" s="1">
        <f t="shared" si="35"/>
        <v>3</v>
      </c>
      <c r="U284" s="18"/>
      <c r="V284" s="21"/>
    </row>
    <row r="285" spans="16:22" ht="22.5" customHeight="1" x14ac:dyDescent="0.2">
      <c r="P285" s="10">
        <v>45300</v>
      </c>
      <c r="Q285" s="12" t="s">
        <v>12</v>
      </c>
      <c r="R285" s="18">
        <f t="shared" si="36"/>
        <v>0</v>
      </c>
      <c r="S285" s="21"/>
      <c r="T285" s="1">
        <f t="shared" si="35"/>
        <v>0</v>
      </c>
      <c r="U285" s="18"/>
      <c r="V285" s="21"/>
    </row>
    <row r="286" spans="16:22" ht="22.5" customHeight="1" x14ac:dyDescent="0.2">
      <c r="P286" s="10">
        <v>45301</v>
      </c>
      <c r="Q286" s="12" t="s">
        <v>13</v>
      </c>
      <c r="R286" s="18">
        <f t="shared" si="36"/>
        <v>0</v>
      </c>
      <c r="S286" s="21"/>
      <c r="T286" s="1">
        <f t="shared" si="35"/>
        <v>0</v>
      </c>
      <c r="U286" s="18"/>
      <c r="V286" s="21"/>
    </row>
    <row r="287" spans="16:22" ht="22.5" customHeight="1" x14ac:dyDescent="0.2">
      <c r="P287" s="10">
        <v>45302</v>
      </c>
      <c r="Q287" s="12" t="s">
        <v>4</v>
      </c>
      <c r="R287" s="18" t="str">
        <f t="shared" si="36"/>
        <v/>
      </c>
      <c r="S287" s="21"/>
      <c r="T287" s="1" t="str">
        <f t="shared" si="35"/>
        <v>土</v>
      </c>
      <c r="U287" s="18"/>
      <c r="V287" s="21"/>
    </row>
    <row r="288" spans="16:22" ht="22.5" customHeight="1" x14ac:dyDescent="0.2">
      <c r="P288" s="10">
        <v>45303</v>
      </c>
      <c r="Q288" s="12" t="s">
        <v>5</v>
      </c>
      <c r="R288" s="18" t="str">
        <f t="shared" si="36"/>
        <v/>
      </c>
      <c r="S288" s="21"/>
      <c r="T288" s="1" t="str">
        <f t="shared" si="35"/>
        <v>日</v>
      </c>
      <c r="U288" s="1">
        <f>SUM(T282:T288)</f>
        <v>6</v>
      </c>
      <c r="V288" s="21"/>
    </row>
    <row r="289" spans="16:22" ht="22.5" customHeight="1" x14ac:dyDescent="0.2">
      <c r="P289" s="10">
        <v>45304</v>
      </c>
      <c r="Q289" s="12" t="s">
        <v>14</v>
      </c>
      <c r="R289" s="18">
        <f t="shared" si="36"/>
        <v>0</v>
      </c>
      <c r="S289" s="21"/>
      <c r="T289" s="1">
        <f t="shared" si="35"/>
        <v>0</v>
      </c>
      <c r="U289" s="18"/>
      <c r="V289" s="21"/>
    </row>
    <row r="290" spans="16:22" ht="22.5" customHeight="1" x14ac:dyDescent="0.2">
      <c r="P290" s="10">
        <v>45305</v>
      </c>
      <c r="Q290" s="12" t="s">
        <v>15</v>
      </c>
      <c r="R290" s="18">
        <f t="shared" si="36"/>
        <v>3</v>
      </c>
      <c r="S290" s="21"/>
      <c r="T290" s="1">
        <f t="shared" si="35"/>
        <v>3</v>
      </c>
      <c r="U290" s="18"/>
      <c r="V290" s="21"/>
    </row>
    <row r="291" spans="16:22" ht="22.5" customHeight="1" x14ac:dyDescent="0.2">
      <c r="P291" s="10">
        <v>45306</v>
      </c>
      <c r="Q291" s="12" t="s">
        <v>11</v>
      </c>
      <c r="R291" s="18">
        <f t="shared" si="36"/>
        <v>3</v>
      </c>
      <c r="S291" s="21"/>
      <c r="T291" s="1">
        <f t="shared" si="35"/>
        <v>3</v>
      </c>
      <c r="U291" s="18"/>
      <c r="V291" s="21"/>
    </row>
    <row r="292" spans="16:22" ht="22.5" customHeight="1" x14ac:dyDescent="0.2">
      <c r="P292" s="10">
        <v>45307</v>
      </c>
      <c r="Q292" s="12" t="s">
        <v>12</v>
      </c>
      <c r="R292" s="18">
        <f t="shared" si="36"/>
        <v>0</v>
      </c>
      <c r="S292" s="21"/>
      <c r="T292" s="1">
        <f t="shared" si="35"/>
        <v>0</v>
      </c>
      <c r="U292" s="18"/>
      <c r="V292" s="21"/>
    </row>
    <row r="293" spans="16:22" ht="22.5" customHeight="1" x14ac:dyDescent="0.2">
      <c r="P293" s="10">
        <v>45308</v>
      </c>
      <c r="Q293" s="12" t="s">
        <v>13</v>
      </c>
      <c r="R293" s="18">
        <f t="shared" si="36"/>
        <v>0</v>
      </c>
      <c r="S293" s="21"/>
      <c r="T293" s="1">
        <f t="shared" si="35"/>
        <v>0</v>
      </c>
      <c r="U293" s="18"/>
      <c r="V293" s="21"/>
    </row>
    <row r="294" spans="16:22" ht="22.5" customHeight="1" x14ac:dyDescent="0.2">
      <c r="P294" s="10">
        <v>45309</v>
      </c>
      <c r="Q294" s="12" t="s">
        <v>4</v>
      </c>
      <c r="R294" s="18" t="str">
        <f t="shared" si="36"/>
        <v/>
      </c>
      <c r="S294" s="21"/>
      <c r="T294" s="1" t="str">
        <f t="shared" si="35"/>
        <v>土</v>
      </c>
      <c r="U294" s="18"/>
      <c r="V294" s="21"/>
    </row>
    <row r="295" spans="16:22" ht="22.5" customHeight="1" x14ac:dyDescent="0.2">
      <c r="P295" s="10">
        <v>45310</v>
      </c>
      <c r="Q295" s="12" t="s">
        <v>5</v>
      </c>
      <c r="R295" s="18" t="str">
        <f t="shared" si="36"/>
        <v/>
      </c>
      <c r="S295" s="21"/>
      <c r="T295" s="1" t="str">
        <f t="shared" si="35"/>
        <v>日</v>
      </c>
      <c r="U295" s="1">
        <f>SUM(T289:T295)</f>
        <v>6</v>
      </c>
      <c r="V295" s="21"/>
    </row>
    <row r="296" spans="16:22" ht="22.5" customHeight="1" x14ac:dyDescent="0.2">
      <c r="P296" s="10">
        <v>45311</v>
      </c>
      <c r="Q296" s="12" t="s">
        <v>14</v>
      </c>
      <c r="R296" s="18">
        <f t="shared" si="36"/>
        <v>0</v>
      </c>
      <c r="S296" s="21"/>
      <c r="T296" s="1">
        <f t="shared" si="35"/>
        <v>0</v>
      </c>
      <c r="U296" s="18"/>
      <c r="V296" s="21"/>
    </row>
    <row r="297" spans="16:22" ht="22.5" customHeight="1" x14ac:dyDescent="0.2">
      <c r="P297" s="10">
        <v>45312</v>
      </c>
      <c r="Q297" s="12" t="s">
        <v>15</v>
      </c>
      <c r="R297" s="18">
        <f t="shared" si="36"/>
        <v>3</v>
      </c>
      <c r="S297" s="21"/>
      <c r="T297" s="1">
        <f t="shared" si="35"/>
        <v>3</v>
      </c>
      <c r="U297" s="18"/>
      <c r="V297" s="21"/>
    </row>
    <row r="298" spans="16:22" ht="22.5" customHeight="1" x14ac:dyDescent="0.2">
      <c r="P298" s="10">
        <v>45313</v>
      </c>
      <c r="Q298" s="12" t="s">
        <v>11</v>
      </c>
      <c r="R298" s="18">
        <f t="shared" si="36"/>
        <v>3</v>
      </c>
      <c r="S298" s="21"/>
      <c r="T298" s="1">
        <f t="shared" si="35"/>
        <v>3</v>
      </c>
      <c r="U298" s="18"/>
      <c r="V298" s="21"/>
    </row>
    <row r="299" spans="16:22" ht="22.5" customHeight="1" x14ac:dyDescent="0.2">
      <c r="P299" s="10">
        <v>45314</v>
      </c>
      <c r="Q299" s="12" t="s">
        <v>12</v>
      </c>
      <c r="R299" s="18">
        <f t="shared" si="36"/>
        <v>0</v>
      </c>
      <c r="S299" s="21"/>
      <c r="T299" s="1">
        <f t="shared" si="35"/>
        <v>0</v>
      </c>
      <c r="U299" s="18"/>
      <c r="V299" s="21"/>
    </row>
    <row r="300" spans="16:22" ht="22.5" customHeight="1" x14ac:dyDescent="0.2">
      <c r="P300" s="10">
        <v>45315</v>
      </c>
      <c r="Q300" s="12" t="s">
        <v>13</v>
      </c>
      <c r="R300" s="18">
        <f t="shared" si="36"/>
        <v>0</v>
      </c>
      <c r="S300" s="21"/>
      <c r="T300" s="1">
        <f t="shared" si="35"/>
        <v>0</v>
      </c>
      <c r="U300" s="18"/>
      <c r="V300" s="21"/>
    </row>
    <row r="301" spans="16:22" ht="22.5" customHeight="1" x14ac:dyDescent="0.2">
      <c r="P301" s="10">
        <v>45316</v>
      </c>
      <c r="Q301" s="12" t="s">
        <v>4</v>
      </c>
      <c r="R301" s="18" t="str">
        <f t="shared" si="36"/>
        <v/>
      </c>
      <c r="S301" s="21"/>
      <c r="T301" s="1" t="str">
        <f t="shared" si="35"/>
        <v>土</v>
      </c>
      <c r="U301" s="18"/>
      <c r="V301" s="21"/>
    </row>
    <row r="302" spans="16:22" ht="22.5" customHeight="1" x14ac:dyDescent="0.2">
      <c r="P302" s="10">
        <v>45317</v>
      </c>
      <c r="Q302" s="12" t="s">
        <v>5</v>
      </c>
      <c r="R302" s="18" t="str">
        <f t="shared" si="36"/>
        <v/>
      </c>
      <c r="S302" s="21"/>
      <c r="T302" s="1" t="str">
        <f t="shared" si="35"/>
        <v>日</v>
      </c>
      <c r="U302" s="1">
        <f>SUM(T296:T302)</f>
        <v>6</v>
      </c>
      <c r="V302" s="21"/>
    </row>
    <row r="303" spans="16:22" ht="22.5" customHeight="1" x14ac:dyDescent="0.2">
      <c r="P303" s="10">
        <v>45318</v>
      </c>
      <c r="Q303" s="12" t="s">
        <v>14</v>
      </c>
      <c r="R303" s="18">
        <f t="shared" si="36"/>
        <v>0</v>
      </c>
      <c r="S303" s="21"/>
      <c r="T303" s="1">
        <f t="shared" si="35"/>
        <v>0</v>
      </c>
      <c r="U303" s="18"/>
      <c r="V303" s="21"/>
    </row>
    <row r="304" spans="16:22" ht="22.5" customHeight="1" x14ac:dyDescent="0.2">
      <c r="P304" s="10">
        <v>45319</v>
      </c>
      <c r="Q304" s="12" t="s">
        <v>15</v>
      </c>
      <c r="R304" s="18">
        <f t="shared" si="36"/>
        <v>3</v>
      </c>
      <c r="S304" s="21"/>
      <c r="T304" s="1">
        <f t="shared" si="35"/>
        <v>3</v>
      </c>
      <c r="U304" s="18"/>
      <c r="V304" s="21"/>
    </row>
    <row r="305" spans="16:22" ht="22.5" customHeight="1" x14ac:dyDescent="0.2">
      <c r="P305" s="10">
        <v>45320</v>
      </c>
      <c r="Q305" s="12" t="s">
        <v>11</v>
      </c>
      <c r="R305" s="18">
        <f t="shared" si="36"/>
        <v>3</v>
      </c>
      <c r="S305" s="21"/>
      <c r="T305" s="1">
        <f t="shared" si="35"/>
        <v>3</v>
      </c>
      <c r="U305" s="18"/>
      <c r="V305" s="21"/>
    </row>
    <row r="306" spans="16:22" ht="22.5" customHeight="1" x14ac:dyDescent="0.2">
      <c r="P306" s="10">
        <v>45321</v>
      </c>
      <c r="Q306" s="12" t="s">
        <v>12</v>
      </c>
      <c r="R306" s="18">
        <f t="shared" si="36"/>
        <v>0</v>
      </c>
      <c r="S306" s="21"/>
      <c r="T306" s="1">
        <f t="shared" si="35"/>
        <v>0</v>
      </c>
      <c r="U306" s="18"/>
      <c r="V306" s="21"/>
    </row>
    <row r="307" spans="16:22" ht="22.5" customHeight="1" x14ac:dyDescent="0.2">
      <c r="P307" s="10">
        <v>45322</v>
      </c>
      <c r="Q307" s="12" t="s">
        <v>13</v>
      </c>
      <c r="R307" s="18">
        <f t="shared" si="36"/>
        <v>0</v>
      </c>
      <c r="S307" s="21"/>
      <c r="T307" s="1">
        <f t="shared" si="35"/>
        <v>0</v>
      </c>
      <c r="U307" s="18"/>
      <c r="V307" s="21"/>
    </row>
    <row r="308" spans="16:22" ht="22.5" customHeight="1" x14ac:dyDescent="0.2">
      <c r="P308" s="10">
        <v>45323</v>
      </c>
      <c r="Q308" s="12" t="s">
        <v>4</v>
      </c>
      <c r="R308" s="18" t="str">
        <f t="shared" si="36"/>
        <v/>
      </c>
      <c r="S308" s="21"/>
      <c r="T308" s="1" t="str">
        <f t="shared" si="35"/>
        <v>土</v>
      </c>
      <c r="U308" s="18"/>
      <c r="V308" s="21"/>
    </row>
    <row r="309" spans="16:22" ht="22.5" customHeight="1" x14ac:dyDescent="0.2">
      <c r="P309" s="10">
        <v>45324</v>
      </c>
      <c r="Q309" s="12" t="s">
        <v>5</v>
      </c>
      <c r="R309" s="18" t="str">
        <f t="shared" ref="R309:R340" si="37">IF(Q309=0,"",IF(Q309="月",$AB$2,IF(Q309="火",$AB$3,IF(Q309="水",$AB$4,IF(Q309="木",$AB$5,IF(Q309="金",$AB$6,IF(Q309="土","",IF(Q309="日",""))))))))</f>
        <v/>
      </c>
      <c r="S309" s="21"/>
      <c r="T309" s="1" t="str">
        <f t="shared" si="35"/>
        <v>日</v>
      </c>
      <c r="U309" s="1">
        <f>SUM(T303:T309)</f>
        <v>6</v>
      </c>
      <c r="V309" s="21"/>
    </row>
    <row r="310" spans="16:22" ht="22.5" customHeight="1" x14ac:dyDescent="0.2">
      <c r="P310" s="10">
        <v>45325</v>
      </c>
      <c r="Q310" s="12" t="s">
        <v>14</v>
      </c>
      <c r="R310" s="18">
        <f t="shared" si="37"/>
        <v>0</v>
      </c>
      <c r="S310" s="21"/>
      <c r="T310" s="1">
        <f t="shared" si="35"/>
        <v>0</v>
      </c>
      <c r="U310" s="18"/>
      <c r="V310" s="21"/>
    </row>
    <row r="311" spans="16:22" ht="22.5" customHeight="1" x14ac:dyDescent="0.2">
      <c r="P311" s="10">
        <v>45326</v>
      </c>
      <c r="Q311" s="12" t="s">
        <v>15</v>
      </c>
      <c r="R311" s="18">
        <f t="shared" si="37"/>
        <v>3</v>
      </c>
      <c r="S311" s="21"/>
      <c r="T311" s="1">
        <f t="shared" si="35"/>
        <v>3</v>
      </c>
      <c r="U311" s="18"/>
      <c r="V311" s="21"/>
    </row>
    <row r="312" spans="16:22" ht="22.5" customHeight="1" x14ac:dyDescent="0.2">
      <c r="P312" s="10">
        <v>45327</v>
      </c>
      <c r="Q312" s="12" t="s">
        <v>11</v>
      </c>
      <c r="R312" s="18">
        <f t="shared" si="37"/>
        <v>3</v>
      </c>
      <c r="S312" s="21"/>
      <c r="T312" s="1">
        <f t="shared" si="35"/>
        <v>3</v>
      </c>
      <c r="U312" s="18"/>
      <c r="V312" s="21"/>
    </row>
    <row r="313" spans="16:22" ht="22.5" customHeight="1" x14ac:dyDescent="0.2">
      <c r="P313" s="10">
        <v>45328</v>
      </c>
      <c r="Q313" s="12" t="s">
        <v>12</v>
      </c>
      <c r="R313" s="18">
        <f t="shared" si="37"/>
        <v>0</v>
      </c>
      <c r="S313" s="21"/>
      <c r="T313" s="1">
        <f t="shared" si="35"/>
        <v>0</v>
      </c>
      <c r="U313" s="18"/>
      <c r="V313" s="21"/>
    </row>
    <row r="314" spans="16:22" ht="22.5" customHeight="1" x14ac:dyDescent="0.2">
      <c r="P314" s="10">
        <v>45329</v>
      </c>
      <c r="Q314" s="12" t="s">
        <v>13</v>
      </c>
      <c r="R314" s="18">
        <f t="shared" si="37"/>
        <v>0</v>
      </c>
      <c r="S314" s="21"/>
      <c r="T314" s="1">
        <f t="shared" si="35"/>
        <v>0</v>
      </c>
      <c r="U314" s="18"/>
      <c r="V314" s="21"/>
    </row>
    <row r="315" spans="16:22" ht="22.5" customHeight="1" x14ac:dyDescent="0.2">
      <c r="P315" s="10">
        <v>45330</v>
      </c>
      <c r="Q315" s="12" t="s">
        <v>4</v>
      </c>
      <c r="R315" s="18" t="str">
        <f t="shared" si="37"/>
        <v/>
      </c>
      <c r="S315" s="21"/>
      <c r="T315" s="1" t="str">
        <f t="shared" si="35"/>
        <v>土</v>
      </c>
      <c r="U315" s="18"/>
      <c r="V315" s="21"/>
    </row>
    <row r="316" spans="16:22" ht="22.5" customHeight="1" x14ac:dyDescent="0.2">
      <c r="P316" s="10">
        <v>45331</v>
      </c>
      <c r="Q316" s="12" t="s">
        <v>5</v>
      </c>
      <c r="R316" s="18" t="str">
        <f t="shared" si="37"/>
        <v/>
      </c>
      <c r="S316" s="21"/>
      <c r="T316" s="1" t="str">
        <f t="shared" si="35"/>
        <v>日</v>
      </c>
      <c r="U316" s="1">
        <f>SUM(T310:T316)</f>
        <v>6</v>
      </c>
      <c r="V316" s="21"/>
    </row>
    <row r="317" spans="16:22" ht="22.5" customHeight="1" x14ac:dyDescent="0.2">
      <c r="P317" s="10">
        <v>45332</v>
      </c>
      <c r="Q317" s="12" t="s">
        <v>14</v>
      </c>
      <c r="R317" s="18">
        <f t="shared" si="37"/>
        <v>0</v>
      </c>
      <c r="S317" s="21"/>
      <c r="T317" s="1">
        <f t="shared" si="35"/>
        <v>0</v>
      </c>
      <c r="U317" s="18"/>
      <c r="V317" s="21"/>
    </row>
    <row r="318" spans="16:22" ht="22.5" customHeight="1" x14ac:dyDescent="0.2">
      <c r="P318" s="10">
        <v>45333</v>
      </c>
      <c r="Q318" s="12" t="s">
        <v>15</v>
      </c>
      <c r="R318" s="18">
        <f t="shared" si="37"/>
        <v>3</v>
      </c>
      <c r="S318" s="21"/>
      <c r="T318" s="1">
        <f t="shared" si="35"/>
        <v>3</v>
      </c>
      <c r="U318" s="18"/>
      <c r="V318" s="21"/>
    </row>
    <row r="319" spans="16:22" ht="22.5" customHeight="1" x14ac:dyDescent="0.2">
      <c r="P319" s="10">
        <v>45334</v>
      </c>
      <c r="Q319" s="12" t="s">
        <v>11</v>
      </c>
      <c r="R319" s="18">
        <f t="shared" si="37"/>
        <v>3</v>
      </c>
      <c r="S319" s="21"/>
      <c r="T319" s="1">
        <f t="shared" si="35"/>
        <v>3</v>
      </c>
      <c r="U319" s="18"/>
      <c r="V319" s="21"/>
    </row>
    <row r="320" spans="16:22" ht="22.5" customHeight="1" x14ac:dyDescent="0.2">
      <c r="P320" s="10">
        <v>45335</v>
      </c>
      <c r="Q320" s="12" t="s">
        <v>12</v>
      </c>
      <c r="R320" s="18">
        <f t="shared" si="37"/>
        <v>0</v>
      </c>
      <c r="S320" s="21"/>
      <c r="T320" s="1">
        <f t="shared" si="35"/>
        <v>0</v>
      </c>
      <c r="U320" s="18"/>
      <c r="V320" s="21"/>
    </row>
    <row r="321" spans="16:22" ht="22.5" customHeight="1" x14ac:dyDescent="0.2">
      <c r="P321" s="10">
        <v>45336</v>
      </c>
      <c r="Q321" s="12" t="s">
        <v>13</v>
      </c>
      <c r="R321" s="18">
        <f t="shared" si="37"/>
        <v>0</v>
      </c>
      <c r="S321" s="21"/>
      <c r="T321" s="1">
        <f t="shared" si="35"/>
        <v>0</v>
      </c>
      <c r="U321" s="18"/>
      <c r="V321" s="21"/>
    </row>
    <row r="322" spans="16:22" ht="22.5" customHeight="1" x14ac:dyDescent="0.2">
      <c r="P322" s="10">
        <v>45337</v>
      </c>
      <c r="Q322" s="12" t="s">
        <v>4</v>
      </c>
      <c r="R322" s="18" t="str">
        <f t="shared" si="37"/>
        <v/>
      </c>
      <c r="S322" s="21"/>
      <c r="T322" s="1" t="str">
        <f t="shared" ref="T322:T366" si="38">IF(R322="",Q322,SUM(R322:S322))</f>
        <v>土</v>
      </c>
      <c r="U322" s="18"/>
      <c r="V322" s="21"/>
    </row>
    <row r="323" spans="16:22" ht="22.5" customHeight="1" x14ac:dyDescent="0.2">
      <c r="P323" s="10">
        <v>45338</v>
      </c>
      <c r="Q323" s="12" t="s">
        <v>5</v>
      </c>
      <c r="R323" s="18" t="str">
        <f t="shared" si="37"/>
        <v/>
      </c>
      <c r="S323" s="21"/>
      <c r="T323" s="1" t="str">
        <f t="shared" si="38"/>
        <v>日</v>
      </c>
      <c r="U323" s="1">
        <f>SUM(T317:T323)</f>
        <v>6</v>
      </c>
      <c r="V323" s="21"/>
    </row>
    <row r="324" spans="16:22" ht="22.5" customHeight="1" x14ac:dyDescent="0.2">
      <c r="P324" s="10">
        <v>45339</v>
      </c>
      <c r="Q324" s="12" t="s">
        <v>14</v>
      </c>
      <c r="R324" s="18">
        <f t="shared" si="37"/>
        <v>0</v>
      </c>
      <c r="S324" s="21"/>
      <c r="T324" s="1">
        <f t="shared" si="38"/>
        <v>0</v>
      </c>
      <c r="U324" s="18"/>
      <c r="V324" s="21"/>
    </row>
    <row r="325" spans="16:22" ht="22.5" customHeight="1" x14ac:dyDescent="0.2">
      <c r="P325" s="10">
        <v>45340</v>
      </c>
      <c r="Q325" s="12" t="s">
        <v>15</v>
      </c>
      <c r="R325" s="18">
        <f t="shared" si="37"/>
        <v>3</v>
      </c>
      <c r="S325" s="21"/>
      <c r="T325" s="1">
        <f t="shared" si="38"/>
        <v>3</v>
      </c>
      <c r="U325" s="18"/>
      <c r="V325" s="21"/>
    </row>
    <row r="326" spans="16:22" ht="22.5" customHeight="1" x14ac:dyDescent="0.2">
      <c r="P326" s="10">
        <v>45341</v>
      </c>
      <c r="Q326" s="12" t="s">
        <v>11</v>
      </c>
      <c r="R326" s="18">
        <f t="shared" si="37"/>
        <v>3</v>
      </c>
      <c r="S326" s="21"/>
      <c r="T326" s="1">
        <f t="shared" si="38"/>
        <v>3</v>
      </c>
      <c r="U326" s="18"/>
      <c r="V326" s="21"/>
    </row>
    <row r="327" spans="16:22" ht="22.5" customHeight="1" x14ac:dyDescent="0.2">
      <c r="P327" s="10">
        <v>45342</v>
      </c>
      <c r="Q327" s="12" t="s">
        <v>12</v>
      </c>
      <c r="R327" s="18">
        <f t="shared" si="37"/>
        <v>0</v>
      </c>
      <c r="S327" s="21"/>
      <c r="T327" s="1">
        <f t="shared" si="38"/>
        <v>0</v>
      </c>
      <c r="U327" s="18"/>
      <c r="V327" s="21"/>
    </row>
    <row r="328" spans="16:22" ht="22.5" customHeight="1" x14ac:dyDescent="0.2">
      <c r="P328" s="10">
        <v>45343</v>
      </c>
      <c r="Q328" s="12" t="s">
        <v>13</v>
      </c>
      <c r="R328" s="18">
        <f t="shared" si="37"/>
        <v>0</v>
      </c>
      <c r="S328" s="21"/>
      <c r="T328" s="1">
        <f t="shared" si="38"/>
        <v>0</v>
      </c>
      <c r="U328" s="18"/>
      <c r="V328" s="21"/>
    </row>
    <row r="329" spans="16:22" ht="22.5" customHeight="1" x14ac:dyDescent="0.2">
      <c r="P329" s="10">
        <v>45344</v>
      </c>
      <c r="Q329" s="12" t="s">
        <v>4</v>
      </c>
      <c r="R329" s="18" t="str">
        <f t="shared" si="37"/>
        <v/>
      </c>
      <c r="S329" s="21"/>
      <c r="T329" s="1" t="str">
        <f t="shared" si="38"/>
        <v>土</v>
      </c>
      <c r="U329" s="18"/>
      <c r="V329" s="21"/>
    </row>
    <row r="330" spans="16:22" ht="22.5" customHeight="1" x14ac:dyDescent="0.2">
      <c r="P330" s="10">
        <v>45345</v>
      </c>
      <c r="Q330" s="12" t="s">
        <v>5</v>
      </c>
      <c r="R330" s="18" t="str">
        <f t="shared" si="37"/>
        <v/>
      </c>
      <c r="S330" s="21"/>
      <c r="T330" s="1" t="str">
        <f t="shared" si="38"/>
        <v>日</v>
      </c>
      <c r="U330" s="1">
        <f>SUM(T324:T330)</f>
        <v>6</v>
      </c>
      <c r="V330" s="21"/>
    </row>
    <row r="331" spans="16:22" ht="22.5" customHeight="1" x14ac:dyDescent="0.2">
      <c r="P331" s="10">
        <v>45346</v>
      </c>
      <c r="Q331" s="12" t="s">
        <v>14</v>
      </c>
      <c r="R331" s="18">
        <f t="shared" si="37"/>
        <v>0</v>
      </c>
      <c r="S331" s="21"/>
      <c r="T331" s="1">
        <f t="shared" si="38"/>
        <v>0</v>
      </c>
      <c r="U331" s="18"/>
      <c r="V331" s="21"/>
    </row>
    <row r="332" spans="16:22" ht="22.5" customHeight="1" x14ac:dyDescent="0.2">
      <c r="P332" s="10">
        <v>45347</v>
      </c>
      <c r="Q332" s="12" t="s">
        <v>15</v>
      </c>
      <c r="R332" s="18">
        <f t="shared" si="37"/>
        <v>3</v>
      </c>
      <c r="S332" s="21"/>
      <c r="T332" s="1">
        <f t="shared" si="38"/>
        <v>3</v>
      </c>
      <c r="U332" s="18"/>
      <c r="V332" s="21"/>
    </row>
    <row r="333" spans="16:22" ht="22.5" customHeight="1" x14ac:dyDescent="0.2">
      <c r="P333" s="10">
        <v>45348</v>
      </c>
      <c r="Q333" s="12" t="s">
        <v>11</v>
      </c>
      <c r="R333" s="18">
        <f t="shared" si="37"/>
        <v>3</v>
      </c>
      <c r="S333" s="21"/>
      <c r="T333" s="1">
        <f t="shared" si="38"/>
        <v>3</v>
      </c>
      <c r="U333" s="18"/>
      <c r="V333" s="21"/>
    </row>
    <row r="334" spans="16:22" ht="22.5" customHeight="1" x14ac:dyDescent="0.2">
      <c r="P334" s="10">
        <v>45349</v>
      </c>
      <c r="Q334" s="12" t="s">
        <v>12</v>
      </c>
      <c r="R334" s="18">
        <f t="shared" si="37"/>
        <v>0</v>
      </c>
      <c r="S334" s="21"/>
      <c r="T334" s="1">
        <f t="shared" si="38"/>
        <v>0</v>
      </c>
      <c r="U334" s="18"/>
      <c r="V334" s="21"/>
    </row>
    <row r="335" spans="16:22" ht="22.5" customHeight="1" x14ac:dyDescent="0.2">
      <c r="P335" s="10">
        <v>45350</v>
      </c>
      <c r="Q335" s="12" t="s">
        <v>13</v>
      </c>
      <c r="R335" s="18">
        <f t="shared" si="37"/>
        <v>0</v>
      </c>
      <c r="S335" s="21"/>
      <c r="T335" s="1">
        <f t="shared" si="38"/>
        <v>0</v>
      </c>
      <c r="U335" s="18"/>
      <c r="V335" s="21"/>
    </row>
    <row r="336" spans="16:22" ht="22.5" customHeight="1" x14ac:dyDescent="0.2">
      <c r="P336" s="10">
        <v>45352</v>
      </c>
      <c r="Q336" s="12" t="s">
        <v>4</v>
      </c>
      <c r="R336" s="18" t="str">
        <f t="shared" si="37"/>
        <v/>
      </c>
      <c r="S336" s="21"/>
      <c r="T336" s="1" t="str">
        <f t="shared" si="38"/>
        <v>土</v>
      </c>
      <c r="U336" s="18"/>
      <c r="V336" s="21"/>
    </row>
    <row r="337" spans="16:22" ht="22.5" customHeight="1" x14ac:dyDescent="0.2">
      <c r="P337" s="10">
        <v>45353</v>
      </c>
      <c r="Q337" s="12" t="s">
        <v>5</v>
      </c>
      <c r="R337" s="18" t="str">
        <f t="shared" si="37"/>
        <v/>
      </c>
      <c r="S337" s="21"/>
      <c r="T337" s="1" t="str">
        <f t="shared" si="38"/>
        <v>日</v>
      </c>
      <c r="U337" s="1">
        <f>SUM(T331:T337)</f>
        <v>6</v>
      </c>
      <c r="V337" s="21"/>
    </row>
    <row r="338" spans="16:22" ht="22.5" customHeight="1" x14ac:dyDescent="0.2">
      <c r="P338" s="10">
        <v>45354</v>
      </c>
      <c r="Q338" s="12" t="s">
        <v>14</v>
      </c>
      <c r="R338" s="18">
        <f t="shared" si="37"/>
        <v>0</v>
      </c>
      <c r="S338" s="21"/>
      <c r="T338" s="1">
        <f t="shared" si="38"/>
        <v>0</v>
      </c>
      <c r="U338" s="18"/>
      <c r="V338" s="21"/>
    </row>
    <row r="339" spans="16:22" ht="22.5" customHeight="1" x14ac:dyDescent="0.2">
      <c r="P339" s="10">
        <v>45355</v>
      </c>
      <c r="Q339" s="12" t="s">
        <v>15</v>
      </c>
      <c r="R339" s="18">
        <f t="shared" si="37"/>
        <v>3</v>
      </c>
      <c r="S339" s="21"/>
      <c r="T339" s="1">
        <f t="shared" si="38"/>
        <v>3</v>
      </c>
      <c r="U339" s="18"/>
      <c r="V339" s="21"/>
    </row>
    <row r="340" spans="16:22" ht="22.5" customHeight="1" x14ac:dyDescent="0.2">
      <c r="P340" s="10">
        <v>45356</v>
      </c>
      <c r="Q340" s="12" t="s">
        <v>11</v>
      </c>
      <c r="R340" s="18">
        <f t="shared" si="37"/>
        <v>3</v>
      </c>
      <c r="S340" s="21"/>
      <c r="T340" s="1">
        <f t="shared" si="38"/>
        <v>3</v>
      </c>
      <c r="U340" s="18"/>
      <c r="V340" s="21"/>
    </row>
    <row r="341" spans="16:22" ht="22.5" customHeight="1" x14ac:dyDescent="0.2">
      <c r="P341" s="10">
        <v>45357</v>
      </c>
      <c r="Q341" s="12" t="s">
        <v>12</v>
      </c>
      <c r="R341" s="18">
        <f t="shared" ref="R341:R366" si="39">IF(Q341=0,"",IF(Q341="月",$AB$2,IF(Q341="火",$AB$3,IF(Q341="水",$AB$4,IF(Q341="木",$AB$5,IF(Q341="金",$AB$6,IF(Q341="土","",IF(Q341="日",""))))))))</f>
        <v>0</v>
      </c>
      <c r="S341" s="21"/>
      <c r="T341" s="1">
        <f t="shared" si="38"/>
        <v>0</v>
      </c>
      <c r="U341" s="18"/>
      <c r="V341" s="21"/>
    </row>
    <row r="342" spans="16:22" ht="22.5" customHeight="1" x14ac:dyDescent="0.2">
      <c r="P342" s="10">
        <v>45358</v>
      </c>
      <c r="Q342" s="12" t="s">
        <v>13</v>
      </c>
      <c r="R342" s="18">
        <f t="shared" si="39"/>
        <v>0</v>
      </c>
      <c r="S342" s="21"/>
      <c r="T342" s="1">
        <f t="shared" si="38"/>
        <v>0</v>
      </c>
      <c r="U342" s="18"/>
      <c r="V342" s="21"/>
    </row>
    <row r="343" spans="16:22" ht="22.5" customHeight="1" x14ac:dyDescent="0.2">
      <c r="P343" s="10">
        <v>45359</v>
      </c>
      <c r="Q343" s="12" t="s">
        <v>4</v>
      </c>
      <c r="R343" s="18" t="str">
        <f t="shared" si="39"/>
        <v/>
      </c>
      <c r="S343" s="21"/>
      <c r="T343" s="1" t="str">
        <f t="shared" si="38"/>
        <v>土</v>
      </c>
      <c r="U343" s="18"/>
      <c r="V343" s="21"/>
    </row>
    <row r="344" spans="16:22" ht="22.5" customHeight="1" x14ac:dyDescent="0.2">
      <c r="P344" s="10">
        <v>45360</v>
      </c>
      <c r="Q344" s="12" t="s">
        <v>5</v>
      </c>
      <c r="R344" s="18" t="str">
        <f t="shared" si="39"/>
        <v/>
      </c>
      <c r="S344" s="21"/>
      <c r="T344" s="1" t="str">
        <f t="shared" si="38"/>
        <v>日</v>
      </c>
      <c r="U344" s="1">
        <f>SUM(T338:T344)</f>
        <v>6</v>
      </c>
      <c r="V344" s="21"/>
    </row>
    <row r="345" spans="16:22" ht="22.5" customHeight="1" x14ac:dyDescent="0.2">
      <c r="P345" s="10">
        <v>45361</v>
      </c>
      <c r="Q345" s="12" t="s">
        <v>14</v>
      </c>
      <c r="R345" s="18">
        <f t="shared" si="39"/>
        <v>0</v>
      </c>
      <c r="S345" s="21"/>
      <c r="T345" s="1">
        <f t="shared" si="38"/>
        <v>0</v>
      </c>
      <c r="U345" s="18"/>
      <c r="V345" s="21"/>
    </row>
    <row r="346" spans="16:22" ht="22.5" customHeight="1" x14ac:dyDescent="0.2">
      <c r="P346" s="10">
        <v>45362</v>
      </c>
      <c r="Q346" s="12" t="s">
        <v>15</v>
      </c>
      <c r="R346" s="18">
        <f t="shared" si="39"/>
        <v>3</v>
      </c>
      <c r="S346" s="21"/>
      <c r="T346" s="1">
        <f t="shared" si="38"/>
        <v>3</v>
      </c>
      <c r="U346" s="18"/>
      <c r="V346" s="21"/>
    </row>
    <row r="347" spans="16:22" ht="22.5" customHeight="1" x14ac:dyDescent="0.2">
      <c r="P347" s="10">
        <v>45363</v>
      </c>
      <c r="Q347" s="12" t="s">
        <v>11</v>
      </c>
      <c r="R347" s="18">
        <f t="shared" si="39"/>
        <v>3</v>
      </c>
      <c r="S347" s="21"/>
      <c r="T347" s="1">
        <f t="shared" si="38"/>
        <v>3</v>
      </c>
      <c r="U347" s="18"/>
      <c r="V347" s="21"/>
    </row>
    <row r="348" spans="16:22" ht="22.5" customHeight="1" x14ac:dyDescent="0.2">
      <c r="P348" s="10">
        <v>45364</v>
      </c>
      <c r="Q348" s="12" t="s">
        <v>12</v>
      </c>
      <c r="R348" s="18">
        <f t="shared" si="39"/>
        <v>0</v>
      </c>
      <c r="S348" s="21"/>
      <c r="T348" s="1">
        <f t="shared" si="38"/>
        <v>0</v>
      </c>
      <c r="U348" s="18"/>
      <c r="V348" s="21"/>
    </row>
    <row r="349" spans="16:22" ht="22.5" customHeight="1" x14ac:dyDescent="0.2">
      <c r="P349" s="10">
        <v>45365</v>
      </c>
      <c r="Q349" s="12" t="s">
        <v>13</v>
      </c>
      <c r="R349" s="18">
        <f t="shared" si="39"/>
        <v>0</v>
      </c>
      <c r="S349" s="21"/>
      <c r="T349" s="1">
        <f t="shared" si="38"/>
        <v>0</v>
      </c>
      <c r="U349" s="18"/>
      <c r="V349" s="21"/>
    </row>
    <row r="350" spans="16:22" ht="22.5" customHeight="1" x14ac:dyDescent="0.2">
      <c r="P350" s="10">
        <v>45366</v>
      </c>
      <c r="Q350" s="12" t="s">
        <v>4</v>
      </c>
      <c r="R350" s="18" t="str">
        <f t="shared" si="39"/>
        <v/>
      </c>
      <c r="S350" s="21"/>
      <c r="T350" s="1" t="str">
        <f t="shared" si="38"/>
        <v>土</v>
      </c>
      <c r="U350" s="18"/>
      <c r="V350" s="21"/>
    </row>
    <row r="351" spans="16:22" ht="22.5" customHeight="1" x14ac:dyDescent="0.2">
      <c r="P351" s="10">
        <v>45367</v>
      </c>
      <c r="Q351" s="12" t="s">
        <v>5</v>
      </c>
      <c r="R351" s="18" t="str">
        <f t="shared" si="39"/>
        <v/>
      </c>
      <c r="S351" s="21"/>
      <c r="T351" s="1" t="str">
        <f t="shared" si="38"/>
        <v>日</v>
      </c>
      <c r="U351" s="1">
        <f>SUM(T345:T351)</f>
        <v>6</v>
      </c>
      <c r="V351" s="21"/>
    </row>
    <row r="352" spans="16:22" ht="22.5" customHeight="1" x14ac:dyDescent="0.2">
      <c r="P352" s="10">
        <v>45368</v>
      </c>
      <c r="Q352" s="12" t="s">
        <v>14</v>
      </c>
      <c r="R352" s="18">
        <f t="shared" si="39"/>
        <v>0</v>
      </c>
      <c r="S352" s="21"/>
      <c r="T352" s="1">
        <f t="shared" si="38"/>
        <v>0</v>
      </c>
      <c r="U352" s="18"/>
      <c r="V352" s="21"/>
    </row>
    <row r="353" spans="16:22" ht="22.5" customHeight="1" x14ac:dyDescent="0.2">
      <c r="P353" s="10">
        <v>45369</v>
      </c>
      <c r="Q353" s="12" t="s">
        <v>15</v>
      </c>
      <c r="R353" s="18">
        <f t="shared" si="39"/>
        <v>3</v>
      </c>
      <c r="S353" s="21"/>
      <c r="T353" s="1">
        <f t="shared" si="38"/>
        <v>3</v>
      </c>
      <c r="U353" s="18"/>
      <c r="V353" s="21"/>
    </row>
    <row r="354" spans="16:22" ht="22.5" customHeight="1" x14ac:dyDescent="0.2">
      <c r="P354" s="10">
        <v>45370</v>
      </c>
      <c r="Q354" s="12" t="s">
        <v>11</v>
      </c>
      <c r="R354" s="18">
        <f t="shared" si="39"/>
        <v>3</v>
      </c>
      <c r="S354" s="21"/>
      <c r="T354" s="1">
        <f t="shared" si="38"/>
        <v>3</v>
      </c>
      <c r="U354" s="18"/>
      <c r="V354" s="21"/>
    </row>
    <row r="355" spans="16:22" ht="22.5" customHeight="1" x14ac:dyDescent="0.2">
      <c r="P355" s="10">
        <v>45371</v>
      </c>
      <c r="Q355" s="12" t="s">
        <v>12</v>
      </c>
      <c r="R355" s="18">
        <f t="shared" si="39"/>
        <v>0</v>
      </c>
      <c r="S355" s="21"/>
      <c r="T355" s="1">
        <f t="shared" si="38"/>
        <v>0</v>
      </c>
      <c r="U355" s="18"/>
      <c r="V355" s="21"/>
    </row>
    <row r="356" spans="16:22" ht="22.5" customHeight="1" x14ac:dyDescent="0.2">
      <c r="P356" s="10">
        <v>45372</v>
      </c>
      <c r="Q356" s="12" t="s">
        <v>13</v>
      </c>
      <c r="R356" s="18">
        <f t="shared" si="39"/>
        <v>0</v>
      </c>
      <c r="S356" s="21"/>
      <c r="T356" s="1">
        <f t="shared" si="38"/>
        <v>0</v>
      </c>
      <c r="U356" s="18"/>
      <c r="V356" s="21"/>
    </row>
    <row r="357" spans="16:22" ht="22.5" customHeight="1" x14ac:dyDescent="0.2">
      <c r="P357" s="10">
        <v>45373</v>
      </c>
      <c r="Q357" s="12" t="s">
        <v>4</v>
      </c>
      <c r="R357" s="18" t="str">
        <f t="shared" si="39"/>
        <v/>
      </c>
      <c r="S357" s="21"/>
      <c r="T357" s="1" t="str">
        <f t="shared" si="38"/>
        <v>土</v>
      </c>
      <c r="U357" s="18"/>
      <c r="V357" s="21"/>
    </row>
    <row r="358" spans="16:22" ht="22.5" customHeight="1" x14ac:dyDescent="0.2">
      <c r="P358" s="10">
        <v>45374</v>
      </c>
      <c r="Q358" s="12" t="s">
        <v>5</v>
      </c>
      <c r="R358" s="18" t="str">
        <f t="shared" si="39"/>
        <v/>
      </c>
      <c r="S358" s="21"/>
      <c r="T358" s="1" t="str">
        <f t="shared" si="38"/>
        <v>日</v>
      </c>
      <c r="U358" s="1">
        <f>SUM(T352:T358)</f>
        <v>6</v>
      </c>
      <c r="V358" s="21"/>
    </row>
    <row r="359" spans="16:22" ht="22.5" customHeight="1" x14ac:dyDescent="0.2">
      <c r="P359" s="10">
        <v>45375</v>
      </c>
      <c r="Q359" s="12" t="s">
        <v>14</v>
      </c>
      <c r="R359" s="18">
        <f t="shared" si="39"/>
        <v>0</v>
      </c>
      <c r="S359" s="21"/>
      <c r="T359" s="1">
        <f t="shared" si="38"/>
        <v>0</v>
      </c>
      <c r="U359" s="18"/>
      <c r="V359" s="21"/>
    </row>
    <row r="360" spans="16:22" ht="22.5" customHeight="1" x14ac:dyDescent="0.2">
      <c r="P360" s="10">
        <v>45376</v>
      </c>
      <c r="Q360" s="12" t="s">
        <v>15</v>
      </c>
      <c r="R360" s="18">
        <f t="shared" si="39"/>
        <v>3</v>
      </c>
      <c r="S360" s="21"/>
      <c r="T360" s="1">
        <f t="shared" si="38"/>
        <v>3</v>
      </c>
      <c r="U360" s="18"/>
      <c r="V360" s="21"/>
    </row>
    <row r="361" spans="16:22" ht="22.5" customHeight="1" x14ac:dyDescent="0.2">
      <c r="P361" s="10">
        <v>45377</v>
      </c>
      <c r="Q361" s="12" t="s">
        <v>11</v>
      </c>
      <c r="R361" s="18">
        <f t="shared" si="39"/>
        <v>3</v>
      </c>
      <c r="S361" s="21"/>
      <c r="T361" s="1">
        <f t="shared" si="38"/>
        <v>3</v>
      </c>
      <c r="U361" s="18"/>
      <c r="V361" s="21"/>
    </row>
    <row r="362" spans="16:22" ht="22.5" customHeight="1" x14ac:dyDescent="0.2">
      <c r="P362" s="10">
        <v>45378</v>
      </c>
      <c r="Q362" s="12" t="s">
        <v>12</v>
      </c>
      <c r="R362" s="18">
        <f t="shared" si="39"/>
        <v>0</v>
      </c>
      <c r="S362" s="21"/>
      <c r="T362" s="1">
        <f t="shared" si="38"/>
        <v>0</v>
      </c>
      <c r="U362" s="18"/>
      <c r="V362" s="21"/>
    </row>
    <row r="363" spans="16:22" ht="22.5" customHeight="1" x14ac:dyDescent="0.2">
      <c r="P363" s="10">
        <v>45379</v>
      </c>
      <c r="Q363" s="12" t="s">
        <v>30</v>
      </c>
      <c r="R363" s="18">
        <f t="shared" si="39"/>
        <v>0</v>
      </c>
      <c r="S363" s="21"/>
      <c r="T363" s="1">
        <f t="shared" si="38"/>
        <v>0</v>
      </c>
      <c r="U363" s="18"/>
      <c r="V363" s="21"/>
    </row>
    <row r="364" spans="16:22" ht="22.5" customHeight="1" x14ac:dyDescent="0.2">
      <c r="P364" s="10">
        <v>45380</v>
      </c>
      <c r="Q364" s="12" t="s">
        <v>4</v>
      </c>
      <c r="R364" s="18" t="str">
        <f t="shared" si="39"/>
        <v/>
      </c>
      <c r="S364" s="21"/>
      <c r="T364" s="1" t="str">
        <f t="shared" si="38"/>
        <v>土</v>
      </c>
      <c r="U364" s="18"/>
      <c r="V364" s="21"/>
    </row>
    <row r="365" spans="16:22" ht="22.5" customHeight="1" x14ac:dyDescent="0.2">
      <c r="P365" s="10">
        <v>45381</v>
      </c>
      <c r="Q365" s="12" t="s">
        <v>5</v>
      </c>
      <c r="R365" s="18" t="str">
        <f t="shared" si="39"/>
        <v/>
      </c>
      <c r="S365" s="21"/>
      <c r="T365" s="1" t="str">
        <f t="shared" si="38"/>
        <v>日</v>
      </c>
      <c r="U365" s="1">
        <f>SUM(T359:T365)</f>
        <v>6</v>
      </c>
      <c r="V365" s="21"/>
    </row>
    <row r="366" spans="16:22" ht="22.5" customHeight="1" x14ac:dyDescent="0.2">
      <c r="P366" s="10">
        <v>45382</v>
      </c>
      <c r="Q366" s="12" t="s">
        <v>14</v>
      </c>
      <c r="R366" s="18">
        <f t="shared" si="39"/>
        <v>0</v>
      </c>
      <c r="S366" s="21"/>
      <c r="T366" s="1">
        <f t="shared" si="38"/>
        <v>0</v>
      </c>
      <c r="U366" s="1"/>
      <c r="V366" s="21"/>
    </row>
    <row r="367" spans="16:22" ht="22.5" customHeight="1" x14ac:dyDescent="0.2"/>
    <row r="368" spans="16:22" ht="22.5" customHeight="1" x14ac:dyDescent="0.2">
      <c r="P368" s="10"/>
      <c r="Q368" s="1"/>
      <c r="R368" s="1">
        <f>SUM(R2:R364)</f>
        <v>312</v>
      </c>
      <c r="S368" s="1">
        <f>SUM(S2:S364)</f>
        <v>5</v>
      </c>
      <c r="T368" s="1">
        <f>SUM(T2:T364)</f>
        <v>317</v>
      </c>
      <c r="U368" s="18"/>
    </row>
  </sheetData>
  <mergeCells count="9">
    <mergeCell ref="N30:N31"/>
    <mergeCell ref="N33:N34"/>
    <mergeCell ref="Z1:AA1"/>
    <mergeCell ref="C2:L2"/>
    <mergeCell ref="N4:N20"/>
    <mergeCell ref="Z9:AA9"/>
    <mergeCell ref="N22:N26"/>
    <mergeCell ref="C1:K1"/>
    <mergeCell ref="L1:M1"/>
  </mergeCells>
  <phoneticPr fontId="1"/>
  <conditionalFormatting sqref="A35:O1048576">
    <cfRule type="cellIs" dxfId="19" priority="6" operator="equal">
      <formula>"休日"</formula>
    </cfRule>
    <cfRule type="cellIs" dxfId="18" priority="7" operator="equal">
      <formula>"日"</formula>
    </cfRule>
    <cfRule type="cellIs" dxfId="17" priority="8" operator="equal">
      <formula>"土"</formula>
    </cfRule>
  </conditionalFormatting>
  <conditionalFormatting sqref="B1:C1 X1:Y1 AB1:XFD9 A3:O3 X3:Y8 N4:O22 Z7:AB7 X9:Z9 X10:XFD1048576 O23:O26 N27:O34">
    <cfRule type="cellIs" dxfId="16" priority="24" operator="equal">
      <formula>"休日"</formula>
    </cfRule>
    <cfRule type="cellIs" dxfId="15" priority="25" operator="equal">
      <formula>"日"</formula>
    </cfRule>
    <cfRule type="cellIs" dxfId="14" priority="26" operator="equal">
      <formula>"土"</formula>
    </cfRule>
  </conditionalFormatting>
  <conditionalFormatting sqref="L1 N1:O1 A2:C2">
    <cfRule type="cellIs" dxfId="13" priority="12" operator="equal">
      <formula>"休日"</formula>
    </cfRule>
    <cfRule type="cellIs" dxfId="12" priority="13" operator="equal">
      <formula>"日"</formula>
    </cfRule>
    <cfRule type="cellIs" dxfId="11" priority="14" operator="equal">
      <formula>"土"</formula>
    </cfRule>
  </conditionalFormatting>
  <conditionalFormatting sqref="M2:Y2">
    <cfRule type="cellIs" dxfId="10" priority="15" operator="equal">
      <formula>"休日"</formula>
    </cfRule>
    <cfRule type="cellIs" dxfId="9" priority="16" operator="equal">
      <formula>"日"</formula>
    </cfRule>
    <cfRule type="cellIs" dxfId="8" priority="17" operator="equal">
      <formula>"土"</formula>
    </cfRule>
  </conditionalFormatting>
  <conditionalFormatting sqref="P368:W1048576">
    <cfRule type="cellIs" dxfId="7" priority="21" operator="equal">
      <formula>"休日"</formula>
    </cfRule>
    <cfRule type="cellIs" dxfId="6" priority="22" operator="equal">
      <formula>"日"</formula>
    </cfRule>
    <cfRule type="cellIs" dxfId="5" priority="23" operator="equal">
      <formula>"土"</formula>
    </cfRule>
  </conditionalFormatting>
  <conditionalFormatting sqref="Q2:V366 P3:P366 A4:M34 W4:W367">
    <cfRule type="cellIs" dxfId="4" priority="9" operator="equal">
      <formula>"休日"</formula>
    </cfRule>
    <cfRule type="cellIs" dxfId="3" priority="10" operator="equal">
      <formula>"日"</formula>
    </cfRule>
    <cfRule type="cellIs" dxfId="2" priority="11" operator="equal">
      <formula>"土"</formula>
    </cfRule>
  </conditionalFormatting>
  <conditionalFormatting sqref="U2:V366 W4:W367 U368">
    <cfRule type="cellIs" dxfId="1" priority="4" operator="greaterThan">
      <formula>26</formula>
    </cfRule>
  </conditionalFormatting>
  <conditionalFormatting sqref="W2:X2">
    <cfRule type="cellIs" dxfId="0" priority="5" operator="greaterThan">
      <formula>26</formula>
    </cfRule>
  </conditionalFormatting>
  <dataValidations count="1">
    <dataValidation type="list" allowBlank="1" showInputMessage="1" showErrorMessage="1" sqref="V2:V366" xr:uid="{00000000-0002-0000-0600-000000000000}">
      <formula1>$AC$1:$AC$3</formula1>
    </dataValidation>
  </dataValidations>
  <pageMargins left="0.9055118110236221" right="0.9055118110236221" top="0.74803149606299213" bottom="0.74803149606299213" header="0.31496062992125984" footer="0.31496062992125984"/>
  <pageSetup paperSize="9" scale="9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松田　寛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2024-05-14T23:39:13Z</dcterms:modified>
</cp:coreProperties>
</file>